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UFFICIO PERSONALE\STATISTICHE\2022\Amministrazione trasparente\"/>
    </mc:Choice>
  </mc:AlternateContent>
  <bookViews>
    <workbookView xWindow="0" yWindow="0" windowWidth="28800" windowHeight="12435"/>
  </bookViews>
  <sheets>
    <sheet name="Foglio1" sheetId="3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3" l="1"/>
  <c r="G17" i="3"/>
  <c r="C17" i="3"/>
  <c r="B17" i="3"/>
  <c r="I16" i="3"/>
  <c r="D16" i="3"/>
  <c r="E16" i="3" s="1"/>
  <c r="I15" i="3"/>
  <c r="D15" i="3"/>
  <c r="E15" i="3" s="1"/>
  <c r="I14" i="3"/>
  <c r="D14" i="3"/>
  <c r="E14" i="3" s="1"/>
  <c r="I13" i="3"/>
  <c r="D13" i="3"/>
  <c r="E13" i="3" s="1"/>
  <c r="I12" i="3"/>
  <c r="D12" i="3"/>
  <c r="E12" i="3" s="1"/>
  <c r="I11" i="3"/>
  <c r="D11" i="3"/>
  <c r="E11" i="3" s="1"/>
  <c r="I10" i="3"/>
  <c r="D10" i="3"/>
  <c r="E10" i="3" s="1"/>
  <c r="I9" i="3"/>
  <c r="D9" i="3"/>
  <c r="E9" i="3" s="1"/>
  <c r="I8" i="3"/>
  <c r="D8" i="3"/>
  <c r="E8" i="3" s="1"/>
  <c r="I7" i="3"/>
  <c r="D7" i="3"/>
  <c r="E7" i="3" s="1"/>
  <c r="I6" i="3"/>
  <c r="D6" i="3"/>
  <c r="E6" i="3" s="1"/>
  <c r="I5" i="3"/>
  <c r="D5" i="3"/>
  <c r="I17" i="3" l="1"/>
  <c r="D17" i="3"/>
  <c r="E17" i="3" s="1"/>
  <c r="E5" i="3"/>
</calcChain>
</file>

<file path=xl/sharedStrings.xml><?xml version="1.0" encoding="utf-8"?>
<sst xmlns="http://schemas.openxmlformats.org/spreadsheetml/2006/main" count="11" uniqueCount="11">
  <si>
    <t>ore lavorabili</t>
  </si>
  <si>
    <t>Mese Monat</t>
  </si>
  <si>
    <t>ore ordinarie lavorate  Reguläre Arbeitsstunden</t>
  </si>
  <si>
    <t>ore straordinarie Überstunden</t>
  </si>
  <si>
    <t>totale ore lavorate           Gesamt gearbeitete Stunden</t>
  </si>
  <si>
    <t>tot. assenza per malattia  Abwesenheit aufgrund Krankheit</t>
  </si>
  <si>
    <t>incidenza malattia          proz. Anteil Krankheit</t>
  </si>
  <si>
    <t>% ore straordinarie         proz. Anteil Überstunden</t>
  </si>
  <si>
    <t>totale Gesamt</t>
  </si>
  <si>
    <t>assenze</t>
  </si>
  <si>
    <t>Straordinari e assenze 2022 / Überstunden und Abwesenheiten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</si>
</sst>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Bodoni Egyptian Pro Regular"/>
      <family val="3"/>
    </font>
    <font>
      <b/>
      <sz val="12"/>
      <color theme="1"/>
      <name val="Bodoni Egyptian Pro Regular"/>
      <family val="3"/>
    </font>
    <font>
      <sz val="20"/>
      <color theme="1"/>
      <name val="Bodoni Egyptian Pro Regular"/>
      <family val="3"/>
    </font>
    <font>
      <sz val="11"/>
      <color theme="1"/>
      <name val="Calibri"/>
      <family val="2"/>
    </font>
    <font>
      <sz val="12"/>
      <name val="Bodoni Egyptian Pro Regular"/>
      <family val="3"/>
    </font>
    <font>
      <b/>
      <sz val="12"/>
      <name val="Bodoni Egyptian Pro Regular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4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17" fontId="5" fillId="0" borderId="4" xfId="0" applyNumberFormat="1" applyFont="1" applyBorder="1"/>
    <xf numFmtId="3" fontId="5" fillId="0" borderId="1" xfId="0" applyNumberFormat="1" applyFont="1" applyFill="1" applyBorder="1"/>
    <xf numFmtId="10" fontId="5" fillId="0" borderId="1" xfId="0" applyNumberFormat="1" applyFont="1" applyFill="1" applyBorder="1"/>
    <xf numFmtId="0" fontId="5" fillId="0" borderId="1" xfId="0" applyNumberFormat="1" applyFont="1" applyFill="1" applyBorder="1"/>
    <xf numFmtId="10" fontId="5" fillId="0" borderId="5" xfId="0" applyNumberFormat="1" applyFont="1" applyFill="1" applyBorder="1"/>
    <xf numFmtId="3" fontId="5" fillId="0" borderId="3" xfId="0" applyNumberFormat="1" applyFont="1" applyFill="1" applyBorder="1"/>
    <xf numFmtId="10" fontId="5" fillId="0" borderId="3" xfId="0" applyNumberFormat="1" applyFont="1" applyFill="1" applyBorder="1"/>
    <xf numFmtId="0" fontId="5" fillId="0" borderId="3" xfId="0" applyNumberFormat="1" applyFont="1" applyFill="1" applyBorder="1"/>
    <xf numFmtId="10" fontId="5" fillId="0" borderId="6" xfId="0" applyNumberFormat="1" applyFont="1" applyFill="1" applyBorder="1"/>
    <xf numFmtId="0" fontId="6" fillId="0" borderId="4" xfId="0" applyFont="1" applyBorder="1" applyAlignment="1">
      <alignment wrapText="1"/>
    </xf>
    <xf numFmtId="3" fontId="6" fillId="0" borderId="1" xfId="0" applyNumberFormat="1" applyFont="1" applyFill="1" applyBorder="1"/>
    <xf numFmtId="10" fontId="6" fillId="0" borderId="1" xfId="0" applyNumberFormat="1" applyFont="1" applyFill="1" applyBorder="1"/>
    <xf numFmtId="0" fontId="6" fillId="0" borderId="1" xfId="0" applyNumberFormat="1" applyFont="1" applyFill="1" applyBorder="1"/>
    <xf numFmtId="10" fontId="6" fillId="0" borderId="5" xfId="0" applyNumberFormat="1" applyFont="1" applyFill="1" applyBorder="1"/>
    <xf numFmtId="0" fontId="5" fillId="0" borderId="0" xfId="0" applyFont="1"/>
    <xf numFmtId="3" fontId="5" fillId="0" borderId="0" xfId="0" applyNumberFormat="1" applyFont="1"/>
    <xf numFmtId="0" fontId="5" fillId="0" borderId="0" xfId="0" applyNumberFormat="1" applyFont="1"/>
    <xf numFmtId="0" fontId="3" fillId="0" borderId="0" xfId="0" applyFont="1" applyBorder="1" applyAlignment="1">
      <alignment horizontal="center"/>
    </xf>
  </cellXfs>
  <cellStyles count="3">
    <cellStyle name="Normal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1</xdr:row>
      <xdr:rowOff>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H1" sqref="H1"/>
    </sheetView>
  </sheetViews>
  <sheetFormatPr defaultRowHeight="16.5" x14ac:dyDescent="0.3"/>
  <cols>
    <col min="1" max="1" width="12.140625" style="1" customWidth="1"/>
    <col min="2" max="2" width="27.7109375" style="2" customWidth="1"/>
    <col min="3" max="3" width="18.7109375" style="1" bestFit="1" customWidth="1"/>
    <col min="4" max="4" width="29.7109375" style="1" customWidth="1"/>
    <col min="5" max="5" width="27.28515625" style="1" customWidth="1"/>
    <col min="6" max="6" width="27.28515625" style="7" hidden="1" customWidth="1"/>
    <col min="7" max="7" width="15.140625" style="1" bestFit="1" customWidth="1"/>
    <col min="8" max="8" width="36.28515625" style="1" customWidth="1"/>
    <col min="9" max="9" width="27.5703125" style="1" customWidth="1"/>
    <col min="10" max="16384" width="9.140625" style="1"/>
  </cols>
  <sheetData>
    <row r="1" spans="1:9" ht="70.5" customHeight="1" x14ac:dyDescent="0.3"/>
    <row r="2" spans="1:9" ht="28.5" customHeight="1" x14ac:dyDescent="0.5">
      <c r="B2" s="29" t="s">
        <v>10</v>
      </c>
      <c r="C2" s="29"/>
      <c r="D2" s="29"/>
      <c r="E2" s="29"/>
      <c r="F2" s="29"/>
      <c r="G2" s="29"/>
      <c r="H2" s="29"/>
      <c r="I2" s="29"/>
    </row>
    <row r="3" spans="1:9" ht="28.5" customHeight="1" x14ac:dyDescent="0.5">
      <c r="B3" s="5"/>
      <c r="C3" s="5"/>
      <c r="D3" s="5"/>
      <c r="E3" s="5"/>
      <c r="F3" s="6"/>
      <c r="G3" s="5"/>
      <c r="H3" s="5"/>
      <c r="I3" s="5"/>
    </row>
    <row r="4" spans="1:9" s="4" customFormat="1" ht="49.5" x14ac:dyDescent="0.3">
      <c r="A4" s="8" t="s">
        <v>1</v>
      </c>
      <c r="B4" s="9" t="s">
        <v>2</v>
      </c>
      <c r="C4" s="3" t="s">
        <v>3</v>
      </c>
      <c r="D4" s="3" t="s">
        <v>4</v>
      </c>
      <c r="E4" s="3" t="s">
        <v>7</v>
      </c>
      <c r="F4" s="10" t="s">
        <v>9</v>
      </c>
      <c r="G4" s="3" t="s">
        <v>0</v>
      </c>
      <c r="H4" s="3" t="s">
        <v>5</v>
      </c>
      <c r="I4" s="11" t="s">
        <v>6</v>
      </c>
    </row>
    <row r="5" spans="1:9" x14ac:dyDescent="0.3">
      <c r="A5" s="12">
        <v>44562</v>
      </c>
      <c r="B5" s="13">
        <v>34052.300000000003</v>
      </c>
      <c r="C5" s="13">
        <v>967.08</v>
      </c>
      <c r="D5" s="13">
        <f>B5+C5</f>
        <v>35019.380000000005</v>
      </c>
      <c r="E5" s="14">
        <f>C5/D5</f>
        <v>2.7615566009449623E-2</v>
      </c>
      <c r="F5" s="15">
        <v>6020</v>
      </c>
      <c r="G5" s="13">
        <v>44742.82</v>
      </c>
      <c r="H5" s="13">
        <v>3158.92</v>
      </c>
      <c r="I5" s="16">
        <f>H5/G5</f>
        <v>7.0601718890315815E-2</v>
      </c>
    </row>
    <row r="6" spans="1:9" x14ac:dyDescent="0.3">
      <c r="A6" s="12">
        <v>44593</v>
      </c>
      <c r="B6" s="13">
        <v>35064.42</v>
      </c>
      <c r="C6" s="13">
        <v>708.67</v>
      </c>
      <c r="D6" s="13">
        <f t="shared" ref="D6:D16" si="0">B6+C6</f>
        <v>35773.089999999997</v>
      </c>
      <c r="E6" s="14">
        <f t="shared" ref="E6:E16" si="1">C6/D6</f>
        <v>1.981014220465719E-2</v>
      </c>
      <c r="F6" s="15">
        <v>5028</v>
      </c>
      <c r="G6" s="13">
        <v>41418.93</v>
      </c>
      <c r="H6" s="13">
        <v>2701.73</v>
      </c>
      <c r="I6" s="16">
        <f t="shared" ref="I6:I16" si="2">H6/G6</f>
        <v>6.5229352858704945E-2</v>
      </c>
    </row>
    <row r="7" spans="1:9" x14ac:dyDescent="0.3">
      <c r="A7" s="12">
        <v>44621</v>
      </c>
      <c r="B7" s="13">
        <v>40093.480000000003</v>
      </c>
      <c r="C7" s="13">
        <v>841.75</v>
      </c>
      <c r="D7" s="13">
        <f t="shared" si="0"/>
        <v>40935.230000000003</v>
      </c>
      <c r="E7" s="14">
        <f t="shared" si="1"/>
        <v>2.0562972285730407E-2</v>
      </c>
      <c r="F7" s="15">
        <v>6441</v>
      </c>
      <c r="G7" s="13">
        <v>47012.93</v>
      </c>
      <c r="H7" s="13">
        <v>2122.9299999999998</v>
      </c>
      <c r="I7" s="16">
        <f t="shared" si="2"/>
        <v>4.5156300617723674E-2</v>
      </c>
    </row>
    <row r="8" spans="1:9" x14ac:dyDescent="0.3">
      <c r="A8" s="12">
        <v>44652</v>
      </c>
      <c r="B8" s="13">
        <v>33632.980000000003</v>
      </c>
      <c r="C8" s="13">
        <v>1379.15</v>
      </c>
      <c r="D8" s="13">
        <f t="shared" si="0"/>
        <v>35012.130000000005</v>
      </c>
      <c r="E8" s="14">
        <f t="shared" si="1"/>
        <v>3.9390634045972067E-2</v>
      </c>
      <c r="F8" s="15">
        <v>7097</v>
      </c>
      <c r="G8" s="13">
        <v>44280.02</v>
      </c>
      <c r="H8" s="13">
        <v>1862.52</v>
      </c>
      <c r="I8" s="16">
        <f t="shared" si="2"/>
        <v>4.2062311624972169E-2</v>
      </c>
    </row>
    <row r="9" spans="1:9" x14ac:dyDescent="0.3">
      <c r="A9" s="12">
        <v>44682</v>
      </c>
      <c r="B9" s="13">
        <v>37130.03</v>
      </c>
      <c r="C9" s="13">
        <v>760.27</v>
      </c>
      <c r="D9" s="13">
        <f t="shared" si="0"/>
        <v>37890.299999999996</v>
      </c>
      <c r="E9" s="14">
        <f t="shared" si="1"/>
        <v>2.0065029836132203E-2</v>
      </c>
      <c r="F9" s="15">
        <v>7226</v>
      </c>
      <c r="G9" s="13">
        <v>45432.08</v>
      </c>
      <c r="H9" s="13">
        <v>1959.28</v>
      </c>
      <c r="I9" s="16">
        <f t="shared" si="2"/>
        <v>4.3125474334435046E-2</v>
      </c>
    </row>
    <row r="10" spans="1:9" x14ac:dyDescent="0.3">
      <c r="A10" s="12">
        <v>44713</v>
      </c>
      <c r="B10" s="13">
        <v>31213.05</v>
      </c>
      <c r="C10" s="13">
        <v>1060.1500000000001</v>
      </c>
      <c r="D10" s="13">
        <f t="shared" si="0"/>
        <v>32273.200000000001</v>
      </c>
      <c r="E10" s="14">
        <f t="shared" si="1"/>
        <v>3.2849237137934882E-2</v>
      </c>
      <c r="F10" s="15">
        <v>8092</v>
      </c>
      <c r="G10" s="13">
        <v>45013.98</v>
      </c>
      <c r="H10" s="13">
        <v>1301.57</v>
      </c>
      <c r="I10" s="16">
        <f t="shared" si="2"/>
        <v>2.8914794914824234E-2</v>
      </c>
    </row>
    <row r="11" spans="1:9" x14ac:dyDescent="0.3">
      <c r="A11" s="12">
        <v>44743</v>
      </c>
      <c r="B11" s="13">
        <v>31870.38</v>
      </c>
      <c r="C11" s="13">
        <v>757.28</v>
      </c>
      <c r="D11" s="13">
        <f t="shared" si="0"/>
        <v>32627.66</v>
      </c>
      <c r="E11" s="14">
        <f t="shared" si="1"/>
        <v>2.3209755158659862E-2</v>
      </c>
      <c r="F11" s="15">
        <v>11986</v>
      </c>
      <c r="G11" s="13">
        <v>44618.18</v>
      </c>
      <c r="H11" s="13">
        <v>2276.4699999999998</v>
      </c>
      <c r="I11" s="16">
        <f t="shared" si="2"/>
        <v>5.1021130848456837E-2</v>
      </c>
    </row>
    <row r="12" spans="1:9" x14ac:dyDescent="0.3">
      <c r="A12" s="12">
        <v>44774</v>
      </c>
      <c r="B12" s="13">
        <v>34516.980000000003</v>
      </c>
      <c r="C12" s="13">
        <v>970.42</v>
      </c>
      <c r="D12" s="13">
        <f t="shared" si="0"/>
        <v>35487.4</v>
      </c>
      <c r="E12" s="14">
        <f t="shared" si="1"/>
        <v>2.7345480367679795E-2</v>
      </c>
      <c r="F12" s="15">
        <v>10879</v>
      </c>
      <c r="G12" s="13">
        <v>47440.77</v>
      </c>
      <c r="H12" s="13">
        <v>1079</v>
      </c>
      <c r="I12" s="16">
        <f t="shared" si="2"/>
        <v>2.2744150231962933E-2</v>
      </c>
    </row>
    <row r="13" spans="1:9" x14ac:dyDescent="0.3">
      <c r="A13" s="12">
        <v>44805</v>
      </c>
      <c r="B13" s="13">
        <v>36928.720000000001</v>
      </c>
      <c r="C13" s="13">
        <v>708.25</v>
      </c>
      <c r="D13" s="13">
        <f t="shared" si="0"/>
        <v>37636.97</v>
      </c>
      <c r="E13" s="14">
        <f t="shared" si="1"/>
        <v>1.8817933537157747E-2</v>
      </c>
      <c r="F13" s="15">
        <v>8156</v>
      </c>
      <c r="G13" s="13">
        <v>45934.28</v>
      </c>
      <c r="H13" s="13">
        <v>1166.93</v>
      </c>
      <c r="I13" s="16">
        <f t="shared" si="2"/>
        <v>2.5404338546288308E-2</v>
      </c>
    </row>
    <row r="14" spans="1:9" x14ac:dyDescent="0.3">
      <c r="A14" s="12">
        <v>44835</v>
      </c>
      <c r="B14" s="13">
        <v>36797.18</v>
      </c>
      <c r="C14" s="13">
        <v>853.73</v>
      </c>
      <c r="D14" s="13">
        <f t="shared" si="0"/>
        <v>37650.910000000003</v>
      </c>
      <c r="E14" s="14">
        <f t="shared" si="1"/>
        <v>2.2674883555271304E-2</v>
      </c>
      <c r="F14" s="15">
        <v>6508</v>
      </c>
      <c r="G14" s="13">
        <v>45443.199999999997</v>
      </c>
      <c r="H14" s="13">
        <v>2676.02</v>
      </c>
      <c r="I14" s="16">
        <f>H14/G14</f>
        <v>5.8887138229702138E-2</v>
      </c>
    </row>
    <row r="15" spans="1:9" x14ac:dyDescent="0.3">
      <c r="A15" s="12">
        <v>44866</v>
      </c>
      <c r="B15" s="13">
        <v>37192.57</v>
      </c>
      <c r="C15" s="13">
        <v>1031.1199999999999</v>
      </c>
      <c r="D15" s="13">
        <f t="shared" si="0"/>
        <v>38223.69</v>
      </c>
      <c r="E15" s="14">
        <f t="shared" si="1"/>
        <v>2.697594083669054E-2</v>
      </c>
      <c r="F15" s="15">
        <v>5491</v>
      </c>
      <c r="G15" s="13">
        <v>46473.27</v>
      </c>
      <c r="H15" s="13">
        <v>2142.4499999999998</v>
      </c>
      <c r="I15" s="16">
        <f t="shared" si="2"/>
        <v>4.6100694011848103E-2</v>
      </c>
    </row>
    <row r="16" spans="1:9" x14ac:dyDescent="0.3">
      <c r="A16" s="12">
        <v>44896</v>
      </c>
      <c r="B16" s="17">
        <v>33824.67</v>
      </c>
      <c r="C16" s="17">
        <v>1667.57</v>
      </c>
      <c r="D16" s="17">
        <f t="shared" si="0"/>
        <v>35492.239999999998</v>
      </c>
      <c r="E16" s="18">
        <f t="shared" si="1"/>
        <v>4.6984073138240927E-2</v>
      </c>
      <c r="F16" s="19">
        <v>7868</v>
      </c>
      <c r="G16" s="17">
        <v>46916.480000000003</v>
      </c>
      <c r="H16" s="17">
        <v>2532.67</v>
      </c>
      <c r="I16" s="20">
        <f t="shared" si="2"/>
        <v>5.3982523838105499E-2</v>
      </c>
    </row>
    <row r="17" spans="1:9" ht="33" x14ac:dyDescent="0.3">
      <c r="A17" s="21" t="s">
        <v>8</v>
      </c>
      <c r="B17" s="22">
        <f>SUM(B5:B16)</f>
        <v>422316.75999999995</v>
      </c>
      <c r="C17" s="22">
        <f>SUM(C5:C16)</f>
        <v>11705.439999999999</v>
      </c>
      <c r="D17" s="22">
        <f>SUM(D5:D16)</f>
        <v>434022.2</v>
      </c>
      <c r="E17" s="23">
        <f>C17/D17</f>
        <v>2.6969680352756147E-2</v>
      </c>
      <c r="F17" s="24"/>
      <c r="G17" s="22">
        <f>SUM(G5:G16)</f>
        <v>544726.94000000006</v>
      </c>
      <c r="H17" s="22">
        <f>SUM(H5:H16)</f>
        <v>24980.489999999998</v>
      </c>
      <c r="I17" s="25">
        <f>H17/G17</f>
        <v>4.5858737957773843E-2</v>
      </c>
    </row>
    <row r="18" spans="1:9" x14ac:dyDescent="0.3">
      <c r="A18" s="26"/>
      <c r="B18" s="27"/>
      <c r="C18" s="26"/>
      <c r="D18" s="26"/>
      <c r="E18" s="26"/>
      <c r="F18" s="28"/>
      <c r="G18" s="26"/>
      <c r="H18" s="26"/>
      <c r="I18" s="26"/>
    </row>
    <row r="19" spans="1:9" x14ac:dyDescent="0.3">
      <c r="A19" s="26"/>
      <c r="B19" s="27"/>
      <c r="C19" s="26"/>
      <c r="D19" s="26"/>
      <c r="E19" s="26"/>
      <c r="F19" s="28"/>
      <c r="G19" s="26"/>
      <c r="H19" s="26"/>
      <c r="I19" s="26"/>
    </row>
  </sheetData>
  <mergeCells count="1">
    <mergeCell ref="B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Melanie Spitaler</cp:lastModifiedBy>
  <cp:lastPrinted>2016-01-28T10:18:42Z</cp:lastPrinted>
  <dcterms:created xsi:type="dcterms:W3CDTF">2015-09-07T13:30:09Z</dcterms:created>
  <dcterms:modified xsi:type="dcterms:W3CDTF">2023-01-30T14:39:49Z</dcterms:modified>
</cp:coreProperties>
</file>