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Q:\Webseite\Amministrazione trasparente\Personal\2024\"/>
    </mc:Choice>
  </mc:AlternateContent>
  <bookViews>
    <workbookView xWindow="0" yWindow="0" windowWidth="28800" windowHeight="12435"/>
  </bookViews>
  <sheets>
    <sheet name="Foglio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D5" i="3" l="1"/>
  <c r="E5" i="3" s="1"/>
  <c r="H17" i="3" l="1"/>
  <c r="G17" i="3"/>
  <c r="C17" i="3"/>
  <c r="B17" i="3"/>
  <c r="I16" i="3"/>
  <c r="D16" i="3"/>
  <c r="E16" i="3" s="1"/>
  <c r="I15" i="3"/>
  <c r="D15" i="3"/>
  <c r="E15" i="3" s="1"/>
  <c r="I14" i="3"/>
  <c r="D14" i="3"/>
  <c r="E14" i="3" s="1"/>
  <c r="I13" i="3"/>
  <c r="D13" i="3"/>
  <c r="E13" i="3" s="1"/>
  <c r="I12" i="3"/>
  <c r="D12" i="3"/>
  <c r="E12" i="3" s="1"/>
  <c r="I11" i="3"/>
  <c r="D11" i="3"/>
  <c r="E11" i="3" s="1"/>
  <c r="I10" i="3"/>
  <c r="D10" i="3"/>
  <c r="E10" i="3" s="1"/>
  <c r="I9" i="3"/>
  <c r="D9" i="3"/>
  <c r="E9" i="3" s="1"/>
  <c r="I8" i="3"/>
  <c r="D8" i="3"/>
  <c r="E8" i="3" s="1"/>
  <c r="I7" i="3"/>
  <c r="D7" i="3"/>
  <c r="E7" i="3" s="1"/>
  <c r="I6" i="3"/>
  <c r="D6" i="3"/>
  <c r="E6" i="3" s="1"/>
  <c r="I17" i="3" l="1"/>
  <c r="D17" i="3"/>
  <c r="E17" i="3" s="1"/>
</calcChain>
</file>

<file path=xl/sharedStrings.xml><?xml version="1.0" encoding="utf-8"?>
<sst xmlns="http://schemas.openxmlformats.org/spreadsheetml/2006/main" count="11" uniqueCount="11">
  <si>
    <t>ore lavorabili</t>
  </si>
  <si>
    <t>Mese Monat</t>
  </si>
  <si>
    <t>ore ordinarie lavorate  Reguläre Arbeitsstunden</t>
  </si>
  <si>
    <t>ore straordinarie Überstunden</t>
  </si>
  <si>
    <t>totale ore lavorate           Gesamt gearbeitete Stunden</t>
  </si>
  <si>
    <t>tot. assenza per malattia  Abwesenheit aufgrund Krankheit</t>
  </si>
  <si>
    <t>incidenza malattia          proz. Anteil Krankheit</t>
  </si>
  <si>
    <t>% ore straordinarie         proz. Anteil Überstunden</t>
  </si>
  <si>
    <t>totale Gesamt</t>
  </si>
  <si>
    <t>assenze</t>
  </si>
  <si>
    <t>Straordinari e assenze 2023 / Überstunden und Abwesenheiten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</si>
</sst>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20"/>
      <color theme="1"/>
      <name val="Bodoni Egyptian Pro Regular"/>
      <family val="3"/>
    </font>
    <font>
      <sz val="11"/>
      <color theme="1"/>
      <name val="Calibri"/>
      <family val="2"/>
    </font>
    <font>
      <sz val="12"/>
      <name val="Bodoni Egyptian Pro Regular"/>
      <family val="3"/>
    </font>
    <font>
      <b/>
      <sz val="12"/>
      <name val="Bodoni Egyptian Pro Regula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4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17" fontId="5" fillId="0" borderId="4" xfId="0" applyNumberFormat="1" applyFont="1" applyBorder="1"/>
    <xf numFmtId="3" fontId="5" fillId="0" borderId="1" xfId="0" applyNumberFormat="1" applyFont="1" applyFill="1" applyBorder="1"/>
    <xf numFmtId="10" fontId="5" fillId="0" borderId="1" xfId="0" applyNumberFormat="1" applyFont="1" applyFill="1" applyBorder="1"/>
    <xf numFmtId="10" fontId="5" fillId="0" borderId="5" xfId="0" applyNumberFormat="1" applyFont="1" applyFill="1" applyBorder="1"/>
    <xf numFmtId="3" fontId="5" fillId="0" borderId="3" xfId="0" applyNumberFormat="1" applyFont="1" applyFill="1" applyBorder="1"/>
    <xf numFmtId="10" fontId="5" fillId="0" borderId="3" xfId="0" applyNumberFormat="1" applyFont="1" applyFill="1" applyBorder="1"/>
    <xf numFmtId="10" fontId="5" fillId="0" borderId="6" xfId="0" applyNumberFormat="1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Fill="1" applyBorder="1"/>
    <xf numFmtId="10" fontId="6" fillId="0" borderId="1" xfId="0" applyNumberFormat="1" applyFont="1" applyFill="1" applyBorder="1"/>
    <xf numFmtId="0" fontId="6" fillId="0" borderId="1" xfId="0" applyNumberFormat="1" applyFont="1" applyFill="1" applyBorder="1"/>
    <xf numFmtId="10" fontId="6" fillId="0" borderId="5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3">
    <cellStyle name="Normal" xfId="2"/>
    <cellStyle name="Normale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1</xdr:row>
      <xdr:rowOff>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21" sqref="C21"/>
    </sheetView>
  </sheetViews>
  <sheetFormatPr baseColWidth="10" defaultColWidth="9.140625" defaultRowHeight="16.5" x14ac:dyDescent="0.3"/>
  <cols>
    <col min="1" max="1" width="12.140625" style="1" customWidth="1"/>
    <col min="2" max="2" width="27.7109375" style="2" customWidth="1"/>
    <col min="3" max="3" width="18.7109375" style="1" bestFit="1" customWidth="1"/>
    <col min="4" max="4" width="29.7109375" style="1" customWidth="1"/>
    <col min="5" max="5" width="27.28515625" style="1" customWidth="1"/>
    <col min="6" max="6" width="27.28515625" style="7" customWidth="1"/>
    <col min="7" max="7" width="15.140625" style="1" bestFit="1" customWidth="1"/>
    <col min="8" max="8" width="36.28515625" style="1" customWidth="1"/>
    <col min="9" max="9" width="27.5703125" style="1" customWidth="1"/>
    <col min="10" max="16384" width="9.140625" style="1"/>
  </cols>
  <sheetData>
    <row r="1" spans="1:9" ht="70.5" customHeight="1" x14ac:dyDescent="0.3"/>
    <row r="2" spans="1:9" ht="28.5" customHeight="1" x14ac:dyDescent="0.5">
      <c r="B2" s="27" t="s">
        <v>10</v>
      </c>
      <c r="C2" s="27"/>
      <c r="D2" s="27"/>
      <c r="E2" s="27"/>
      <c r="F2" s="27"/>
      <c r="G2" s="27"/>
      <c r="H2" s="27"/>
      <c r="I2" s="27"/>
    </row>
    <row r="3" spans="1:9" ht="28.5" customHeight="1" x14ac:dyDescent="0.5">
      <c r="B3" s="5"/>
      <c r="C3" s="5"/>
      <c r="D3" s="5"/>
      <c r="E3" s="5"/>
      <c r="F3" s="6"/>
      <c r="G3" s="5"/>
      <c r="H3" s="5"/>
      <c r="I3" s="5"/>
    </row>
    <row r="4" spans="1:9" s="4" customFormat="1" ht="49.5" x14ac:dyDescent="0.3">
      <c r="A4" s="8" t="s">
        <v>1</v>
      </c>
      <c r="B4" s="9" t="s">
        <v>2</v>
      </c>
      <c r="C4" s="3" t="s">
        <v>3</v>
      </c>
      <c r="D4" s="3" t="s">
        <v>4</v>
      </c>
      <c r="E4" s="3" t="s">
        <v>7</v>
      </c>
      <c r="F4" s="10" t="s">
        <v>9</v>
      </c>
      <c r="G4" s="3" t="s">
        <v>0</v>
      </c>
      <c r="H4" s="3" t="s">
        <v>5</v>
      </c>
      <c r="I4" s="11" t="s">
        <v>6</v>
      </c>
    </row>
    <row r="5" spans="1:9" x14ac:dyDescent="0.3">
      <c r="A5" s="12">
        <v>44927</v>
      </c>
      <c r="B5" s="13">
        <v>36221.583339999997</v>
      </c>
      <c r="C5" s="13">
        <v>954.18331999999998</v>
      </c>
      <c r="D5" s="13">
        <f>B5+C5</f>
        <v>37175.766659999994</v>
      </c>
      <c r="E5" s="14">
        <f>C5/D5</f>
        <v>2.5666809476364412E-2</v>
      </c>
      <c r="F5" s="13">
        <v>3999.1667000000002</v>
      </c>
      <c r="G5" s="13">
        <v>45835.750410000001</v>
      </c>
      <c r="H5" s="13">
        <v>1920.85</v>
      </c>
      <c r="I5" s="15">
        <f>H5/G5</f>
        <v>4.1907244515864354E-2</v>
      </c>
    </row>
    <row r="6" spans="1:9" x14ac:dyDescent="0.3">
      <c r="A6" s="12">
        <v>44958</v>
      </c>
      <c r="B6" s="13">
        <v>34810.783340000002</v>
      </c>
      <c r="C6" s="13">
        <v>542.01664000000005</v>
      </c>
      <c r="D6" s="13">
        <f t="shared" ref="D6:D16" si="0">B6+C6</f>
        <v>35352.799980000003</v>
      </c>
      <c r="E6" s="14">
        <f t="shared" ref="E6:E16" si="1">C6/D6</f>
        <v>1.5331646724068049E-2</v>
      </c>
      <c r="F6" s="13">
        <v>3786.6999900000019</v>
      </c>
      <c r="G6" s="13">
        <v>42120.666669999999</v>
      </c>
      <c r="H6" s="13">
        <v>1902.1166599999999</v>
      </c>
      <c r="I6" s="15">
        <f t="shared" ref="I6:I16" si="2">H6/G6</f>
        <v>4.5158750095348386E-2</v>
      </c>
    </row>
    <row r="7" spans="1:9" x14ac:dyDescent="0.3">
      <c r="A7" s="12">
        <v>44986</v>
      </c>
      <c r="B7" s="13">
        <v>40620.716679999998</v>
      </c>
      <c r="C7" s="13">
        <v>667.68326000000002</v>
      </c>
      <c r="D7" s="13">
        <f t="shared" si="0"/>
        <v>41288.399939999996</v>
      </c>
      <c r="E7" s="14">
        <f t="shared" si="1"/>
        <v>1.6171206948447325E-2</v>
      </c>
      <c r="F7" s="13">
        <v>3872.7333099999996</v>
      </c>
      <c r="G7" s="13">
        <v>47626.749999999898</v>
      </c>
      <c r="H7" s="13">
        <v>1963.84998</v>
      </c>
      <c r="I7" s="15">
        <f t="shared" si="2"/>
        <v>4.1234179951392946E-2</v>
      </c>
    </row>
    <row r="8" spans="1:9" x14ac:dyDescent="0.3">
      <c r="A8" s="12">
        <v>45017</v>
      </c>
      <c r="B8" s="13">
        <v>31322.666730000001</v>
      </c>
      <c r="C8" s="13">
        <v>1409.1333</v>
      </c>
      <c r="D8" s="13">
        <f t="shared" si="0"/>
        <v>32731.800030000002</v>
      </c>
      <c r="E8" s="14">
        <f t="shared" si="1"/>
        <v>4.3050895420003572E-2</v>
      </c>
      <c r="F8" s="13">
        <v>4540.1832700000004</v>
      </c>
      <c r="G8" s="13">
        <v>43117.299590000097</v>
      </c>
      <c r="H8" s="13">
        <v>1624.31666</v>
      </c>
      <c r="I8" s="15">
        <f t="shared" si="2"/>
        <v>3.7672040583374491E-2</v>
      </c>
    </row>
    <row r="9" spans="1:9" x14ac:dyDescent="0.3">
      <c r="A9" s="12">
        <v>45047</v>
      </c>
      <c r="B9" s="13">
        <v>35908.283360000001</v>
      </c>
      <c r="C9" s="13">
        <v>1213.9333300000001</v>
      </c>
      <c r="D9" s="13">
        <f t="shared" si="0"/>
        <v>37122.216690000001</v>
      </c>
      <c r="E9" s="14">
        <f t="shared" si="1"/>
        <v>3.270099251177018E-2</v>
      </c>
      <c r="F9" s="13">
        <v>5202.2499699999998</v>
      </c>
      <c r="G9" s="13">
        <v>48213.083339999997</v>
      </c>
      <c r="H9" s="13">
        <v>1742.1166599999999</v>
      </c>
      <c r="I9" s="15">
        <f t="shared" si="2"/>
        <v>3.6133691091991466E-2</v>
      </c>
    </row>
    <row r="10" spans="1:9" x14ac:dyDescent="0.3">
      <c r="A10" s="12">
        <v>45078</v>
      </c>
      <c r="B10" s="13">
        <v>34466.249989999997</v>
      </c>
      <c r="C10" s="13">
        <v>875.50001999999995</v>
      </c>
      <c r="D10" s="13">
        <f t="shared" si="0"/>
        <v>35341.750009999996</v>
      </c>
      <c r="E10" s="14">
        <f t="shared" si="1"/>
        <v>2.4772401472826784E-2</v>
      </c>
      <c r="F10" s="13">
        <v>7120.5167500000007</v>
      </c>
      <c r="G10" s="13">
        <v>46264.400419999998</v>
      </c>
      <c r="H10" s="13">
        <v>1183.48332</v>
      </c>
      <c r="I10" s="15">
        <f t="shared" si="2"/>
        <v>2.5580863671765708E-2</v>
      </c>
    </row>
    <row r="11" spans="1:9" x14ac:dyDescent="0.3">
      <c r="A11" s="12">
        <v>45108</v>
      </c>
      <c r="B11" s="13">
        <v>33503.866589999998</v>
      </c>
      <c r="C11" s="13">
        <v>602.30001000000004</v>
      </c>
      <c r="D11" s="13">
        <f t="shared" si="0"/>
        <v>34106.166599999997</v>
      </c>
      <c r="E11" s="14">
        <f t="shared" si="1"/>
        <v>1.7659563358844325E-2</v>
      </c>
      <c r="F11" s="13">
        <v>9823.8498400000008</v>
      </c>
      <c r="G11" s="13">
        <v>45979.967099999798</v>
      </c>
      <c r="H11" s="13">
        <v>1151.1666599999999</v>
      </c>
      <c r="I11" s="15">
        <f t="shared" si="2"/>
        <v>2.5036265413073879E-2</v>
      </c>
    </row>
    <row r="12" spans="1:9" x14ac:dyDescent="0.3">
      <c r="A12" s="12">
        <v>45139</v>
      </c>
      <c r="B12" s="13">
        <v>35034</v>
      </c>
      <c r="C12" s="13">
        <v>838.41666999999995</v>
      </c>
      <c r="D12" s="13">
        <f t="shared" si="0"/>
        <v>35872.416669999999</v>
      </c>
      <c r="E12" s="14">
        <f t="shared" si="1"/>
        <v>2.3372182524328378E-2</v>
      </c>
      <c r="F12" s="13">
        <v>8799.3166399999991</v>
      </c>
      <c r="G12" s="13">
        <v>48667.983339999897</v>
      </c>
      <c r="H12" s="13">
        <v>1773.3833400000001</v>
      </c>
      <c r="I12" s="15">
        <f t="shared" si="2"/>
        <v>3.6438397860271886E-2</v>
      </c>
    </row>
    <row r="13" spans="1:9" x14ac:dyDescent="0.3">
      <c r="A13" s="12">
        <v>45170</v>
      </c>
      <c r="B13" s="13">
        <v>36570.616690000003</v>
      </c>
      <c r="C13" s="13">
        <v>691.36663999999996</v>
      </c>
      <c r="D13" s="13">
        <f t="shared" si="0"/>
        <v>37261.983330000003</v>
      </c>
      <c r="E13" s="14">
        <f t="shared" si="1"/>
        <v>1.8554209363390854E-2</v>
      </c>
      <c r="F13" s="13">
        <v>6703.016779999999</v>
      </c>
      <c r="G13" s="13">
        <v>46096.850419999799</v>
      </c>
      <c r="H13" s="13">
        <v>1426.5666799999999</v>
      </c>
      <c r="I13" s="15">
        <f t="shared" si="2"/>
        <v>3.0947161617381626E-2</v>
      </c>
    </row>
    <row r="14" spans="1:9" x14ac:dyDescent="0.3">
      <c r="A14" s="12">
        <v>45200</v>
      </c>
      <c r="B14" s="13">
        <v>39965.733419999997</v>
      </c>
      <c r="C14" s="13">
        <v>1499.3999899999999</v>
      </c>
      <c r="D14" s="13">
        <f t="shared" si="0"/>
        <v>41465.133409999995</v>
      </c>
      <c r="E14" s="14">
        <f t="shared" si="1"/>
        <v>3.6160500803752271E-2</v>
      </c>
      <c r="F14" s="13">
        <v>4523.7999600000003</v>
      </c>
      <c r="G14" s="13">
        <v>48142.483769999897</v>
      </c>
      <c r="H14" s="13">
        <v>2349.9166700000001</v>
      </c>
      <c r="I14" s="15">
        <f>H14/G14</f>
        <v>4.8811704049726581E-2</v>
      </c>
    </row>
    <row r="15" spans="1:9" x14ac:dyDescent="0.3">
      <c r="A15" s="12">
        <v>45231</v>
      </c>
      <c r="B15" s="13">
        <v>38908.683279999997</v>
      </c>
      <c r="C15" s="13">
        <v>1267.3666800000001</v>
      </c>
      <c r="D15" s="13">
        <f t="shared" si="0"/>
        <v>40176.049959999997</v>
      </c>
      <c r="E15" s="14">
        <f t="shared" si="1"/>
        <v>3.1545328155998746E-2</v>
      </c>
      <c r="F15" s="13">
        <v>4187.9332900000009</v>
      </c>
      <c r="G15" s="13">
        <v>47980.4004299999</v>
      </c>
      <c r="H15" s="13">
        <v>2038.1166699999999</v>
      </c>
      <c r="I15" s="15">
        <f t="shared" si="2"/>
        <v>4.2478108805562631E-2</v>
      </c>
    </row>
    <row r="16" spans="1:9" x14ac:dyDescent="0.3">
      <c r="A16" s="12">
        <v>45261</v>
      </c>
      <c r="B16" s="16">
        <v>32335.65005</v>
      </c>
      <c r="C16" s="16">
        <v>1762.9167199999999</v>
      </c>
      <c r="D16" s="16">
        <f t="shared" si="0"/>
        <v>34098.566769999998</v>
      </c>
      <c r="E16" s="17">
        <f t="shared" si="1"/>
        <v>5.170061052393024E-2</v>
      </c>
      <c r="F16" s="16">
        <v>5272.9166099999993</v>
      </c>
      <c r="G16" s="16">
        <v>46893.667089999799</v>
      </c>
      <c r="H16" s="16">
        <v>2177.3833500000001</v>
      </c>
      <c r="I16" s="18">
        <f t="shared" si="2"/>
        <v>4.6432353985477348E-2</v>
      </c>
    </row>
    <row r="17" spans="1:9" ht="33" x14ac:dyDescent="0.3">
      <c r="A17" s="19" t="s">
        <v>8</v>
      </c>
      <c r="B17" s="20">
        <f>SUM(B5:B16)</f>
        <v>429668.83347000001</v>
      </c>
      <c r="C17" s="20">
        <f>SUM(C5:C16)</f>
        <v>12324.216579999998</v>
      </c>
      <c r="D17" s="20">
        <f>SUM(D5:D16)</f>
        <v>441993.05004999996</v>
      </c>
      <c r="E17" s="21">
        <f>C17/D17</f>
        <v>2.7883281374233907E-2</v>
      </c>
      <c r="F17" s="22"/>
      <c r="G17" s="20">
        <f>SUM(G5:G16)</f>
        <v>556939.30257999909</v>
      </c>
      <c r="H17" s="20">
        <f>SUM(H5:H16)</f>
        <v>21253.266649999998</v>
      </c>
      <c r="I17" s="23">
        <f>H17/G17</f>
        <v>3.8160831084366083E-2</v>
      </c>
    </row>
    <row r="18" spans="1:9" x14ac:dyDescent="0.3">
      <c r="A18" s="24"/>
      <c r="B18" s="25"/>
      <c r="C18" s="24"/>
      <c r="D18" s="24"/>
      <c r="E18" s="24"/>
      <c r="F18" s="26"/>
      <c r="G18" s="24"/>
      <c r="H18" s="24"/>
      <c r="I18" s="24"/>
    </row>
    <row r="19" spans="1:9" x14ac:dyDescent="0.3">
      <c r="A19" s="24"/>
      <c r="B19" s="25"/>
      <c r="C19" s="24"/>
      <c r="D19" s="24"/>
      <c r="E19" s="24"/>
      <c r="F19" s="26"/>
      <c r="G19" s="24"/>
      <c r="H19" s="24"/>
      <c r="I19" s="24"/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2016-01-28T10:18:42Z</cp:lastPrinted>
  <dcterms:created xsi:type="dcterms:W3CDTF">2015-09-07T13:30:09Z</dcterms:created>
  <dcterms:modified xsi:type="dcterms:W3CDTF">2024-02-05T07:25:34Z</dcterms:modified>
</cp:coreProperties>
</file>