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Y:\UFFICIO PERSONALE\STATISTICHE\2026\Amministrazione trasparente - dati su 2025\"/>
    </mc:Choice>
  </mc:AlternateContent>
  <bookViews>
    <workbookView xWindow="0" yWindow="0" windowWidth="28800" windowHeight="12435"/>
  </bookViews>
  <sheets>
    <sheet name="Foglio1" sheetId="3" r:id="rId1"/>
  </sheets>
  <calcPr calcId="152511" calcOnSave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5" i="3" l="1"/>
  <c r="D5" i="3" l="1"/>
  <c r="E5" i="3" s="1"/>
  <c r="I16" i="3" l="1"/>
  <c r="D16" i="3"/>
  <c r="E16" i="3" s="1"/>
  <c r="I15" i="3"/>
  <c r="D15" i="3"/>
  <c r="E15" i="3" s="1"/>
  <c r="I14" i="3"/>
  <c r="D14" i="3"/>
  <c r="E14" i="3" s="1"/>
  <c r="I13" i="3"/>
  <c r="D13" i="3"/>
  <c r="E13" i="3" s="1"/>
  <c r="I12" i="3"/>
  <c r="D12" i="3"/>
  <c r="E12" i="3" s="1"/>
  <c r="I11" i="3"/>
  <c r="D11" i="3"/>
  <c r="E11" i="3" s="1"/>
  <c r="I10" i="3"/>
  <c r="D10" i="3"/>
  <c r="E10" i="3" s="1"/>
  <c r="I9" i="3"/>
  <c r="D9" i="3"/>
  <c r="E9" i="3" s="1"/>
  <c r="I8" i="3"/>
  <c r="D8" i="3"/>
  <c r="E8" i="3" s="1"/>
  <c r="I7" i="3"/>
  <c r="D7" i="3"/>
  <c r="E7" i="3" s="1"/>
  <c r="I6" i="3"/>
  <c r="D6" i="3"/>
  <c r="E6" i="3" s="1"/>
  <c r="I17" i="3" l="1"/>
  <c r="D17" i="3"/>
  <c r="E17" i="3" s="1"/>
</calcChain>
</file>

<file path=xl/sharedStrings.xml><?xml version="1.0" encoding="utf-8"?>
<sst xmlns="http://schemas.openxmlformats.org/spreadsheetml/2006/main" count="11" uniqueCount="11">
  <si>
    <t>ore lavorabili</t>
  </si>
  <si>
    <t>Mese Monat</t>
  </si>
  <si>
    <t>ore ordinarie lavorate  Reguläre Arbeitsstunden</t>
  </si>
  <si>
    <t>ore straordinarie Überstunden</t>
  </si>
  <si>
    <t>totale ore lavorate           Gesamt gearbeitete Stunden</t>
  </si>
  <si>
    <t>tot. assenza per malattia  Abwesenheit aufgrund Krankheit</t>
  </si>
  <si>
    <t>incidenza malattia          proz. Anteil Krankheit</t>
  </si>
  <si>
    <t>% ore straordinarie         proz. Anteil Überstunden</t>
  </si>
  <si>
    <t>totale Gesamt</t>
  </si>
  <si>
    <t>assenze</t>
  </si>
  <si>
    <t>Straordinari e assenze 2025 / Überstunden und Abwesenheiten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</si>
</sst>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2"/>
      <color theme="1"/>
      <name val="Bodoni Egyptian Pro Regular"/>
      <family val="3"/>
    </font>
    <font>
      <b/>
      <sz val="12"/>
      <color theme="1"/>
      <name val="Bodoni Egyptian Pro Regular"/>
      <family val="3"/>
    </font>
    <font>
      <sz val="20"/>
      <color theme="1"/>
      <name val="Bodoni Egyptian Pro Regular"/>
      <family val="3"/>
    </font>
    <font>
      <sz val="11"/>
      <color theme="1"/>
      <name val="Calibri"/>
      <family val="2"/>
    </font>
    <font>
      <sz val="12"/>
      <name val="Bodoni Egyptian Pro Regular"/>
      <family val="3"/>
    </font>
    <font>
      <b/>
      <sz val="12"/>
      <name val="Bodoni Egyptian Pro Regular"/>
      <family val="3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4" fillId="0" borderId="0"/>
  </cellStyleXfs>
  <cellXfs count="28">
    <xf numFmtId="0" fontId="0" fillId="0" borderId="0" xfId="0"/>
    <xf numFmtId="0" fontId="1" fillId="0" borderId="0" xfId="0" applyFont="1"/>
    <xf numFmtId="3" fontId="1" fillId="0" borderId="0" xfId="0" applyNumberFormat="1" applyFont="1"/>
    <xf numFmtId="0" fontId="2" fillId="0" borderId="1" xfId="0" applyFont="1" applyBorder="1" applyAlignment="1">
      <alignment wrapText="1"/>
    </xf>
    <xf numFmtId="0" fontId="1" fillId="0" borderId="0" xfId="0" applyFont="1" applyAlignment="1">
      <alignment wrapText="1"/>
    </xf>
    <xf numFmtId="0" fontId="3" fillId="0" borderId="2" xfId="0" applyFont="1" applyBorder="1" applyAlignment="1">
      <alignment horizontal="center"/>
    </xf>
    <xf numFmtId="0" fontId="3" fillId="0" borderId="2" xfId="0" applyNumberFormat="1" applyFont="1" applyBorder="1" applyAlignment="1">
      <alignment horizontal="center"/>
    </xf>
    <xf numFmtId="0" fontId="1" fillId="0" borderId="0" xfId="0" applyNumberFormat="1" applyFont="1"/>
    <xf numFmtId="0" fontId="2" fillId="0" borderId="4" xfId="0" applyFont="1" applyBorder="1" applyAlignment="1">
      <alignment wrapText="1"/>
    </xf>
    <xf numFmtId="3" fontId="2" fillId="0" borderId="1" xfId="0" applyNumberFormat="1" applyFont="1" applyBorder="1" applyAlignment="1">
      <alignment wrapText="1"/>
    </xf>
    <xf numFmtId="0" fontId="2" fillId="0" borderId="1" xfId="0" applyNumberFormat="1" applyFont="1" applyBorder="1" applyAlignment="1">
      <alignment wrapText="1"/>
    </xf>
    <xf numFmtId="0" fontId="2" fillId="0" borderId="5" xfId="0" applyFont="1" applyFill="1" applyBorder="1" applyAlignment="1">
      <alignment wrapText="1"/>
    </xf>
    <xf numFmtId="17" fontId="5" fillId="0" borderId="4" xfId="0" applyNumberFormat="1" applyFont="1" applyBorder="1"/>
    <xf numFmtId="3" fontId="5" fillId="0" borderId="1" xfId="0" applyNumberFormat="1" applyFont="1" applyFill="1" applyBorder="1"/>
    <xf numFmtId="10" fontId="5" fillId="0" borderId="1" xfId="0" applyNumberFormat="1" applyFont="1" applyFill="1" applyBorder="1"/>
    <xf numFmtId="10" fontId="5" fillId="0" borderId="5" xfId="0" applyNumberFormat="1" applyFont="1" applyFill="1" applyBorder="1"/>
    <xf numFmtId="3" fontId="5" fillId="0" borderId="3" xfId="0" applyNumberFormat="1" applyFont="1" applyFill="1" applyBorder="1"/>
    <xf numFmtId="10" fontId="5" fillId="0" borderId="3" xfId="0" applyNumberFormat="1" applyFont="1" applyFill="1" applyBorder="1"/>
    <xf numFmtId="10" fontId="5" fillId="0" borderId="6" xfId="0" applyNumberFormat="1" applyFont="1" applyFill="1" applyBorder="1"/>
    <xf numFmtId="0" fontId="6" fillId="0" borderId="4" xfId="0" applyFont="1" applyBorder="1" applyAlignment="1">
      <alignment wrapText="1"/>
    </xf>
    <xf numFmtId="3" fontId="6" fillId="0" borderId="1" xfId="0" applyNumberFormat="1" applyFont="1" applyFill="1" applyBorder="1"/>
    <xf numFmtId="10" fontId="6" fillId="0" borderId="1" xfId="0" applyNumberFormat="1" applyFont="1" applyFill="1" applyBorder="1"/>
    <xf numFmtId="0" fontId="6" fillId="0" borderId="1" xfId="0" applyNumberFormat="1" applyFont="1" applyFill="1" applyBorder="1"/>
    <xf numFmtId="10" fontId="6" fillId="0" borderId="5" xfId="0" applyNumberFormat="1" applyFont="1" applyFill="1" applyBorder="1"/>
    <xf numFmtId="0" fontId="5" fillId="0" borderId="0" xfId="0" applyFont="1"/>
    <xf numFmtId="3" fontId="5" fillId="0" borderId="0" xfId="0" applyNumberFormat="1" applyFont="1"/>
    <xf numFmtId="0" fontId="5" fillId="0" borderId="0" xfId="0" applyNumberFormat="1" applyFont="1"/>
    <xf numFmtId="0" fontId="3" fillId="0" borderId="0" xfId="0" applyFont="1" applyBorder="1" applyAlignment="1">
      <alignment horizontal="center"/>
    </xf>
  </cellXfs>
  <cellStyles count="3">
    <cellStyle name="Normal" xfId="2"/>
    <cellStyle name="Normale" xfId="0" builtinId="0"/>
    <cellStyle name="Normale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85725</xdr:colOff>
      <xdr:row>1</xdr:row>
      <xdr:rowOff>0</xdr:rowOff>
    </xdr:to>
    <xdr:pic>
      <xdr:nvPicPr>
        <xdr:cNvPr id="2" name="Immagin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895350" cy="8953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"/>
  <sheetViews>
    <sheetView tabSelected="1" workbookViewId="0">
      <selection activeCell="C25" sqref="C25"/>
    </sheetView>
  </sheetViews>
  <sheetFormatPr defaultColWidth="9.140625" defaultRowHeight="16.5" x14ac:dyDescent="0.3"/>
  <cols>
    <col min="1" max="1" width="12.140625" style="1" customWidth="1"/>
    <col min="2" max="2" width="27.7109375" style="2" customWidth="1"/>
    <col min="3" max="3" width="18.7109375" style="1" bestFit="1" customWidth="1"/>
    <col min="4" max="4" width="29.7109375" style="1" customWidth="1"/>
    <col min="5" max="5" width="27.28515625" style="1" customWidth="1"/>
    <col min="6" max="6" width="27.28515625" style="7" customWidth="1"/>
    <col min="7" max="7" width="15.140625" style="1" bestFit="1" customWidth="1"/>
    <col min="8" max="8" width="36.28515625" style="1" customWidth="1"/>
    <col min="9" max="9" width="27.5703125" style="1" customWidth="1"/>
    <col min="10" max="16384" width="9.140625" style="1"/>
  </cols>
  <sheetData>
    <row r="1" spans="1:9" ht="70.5" customHeight="1" x14ac:dyDescent="0.3"/>
    <row r="2" spans="1:9" ht="28.5" customHeight="1" x14ac:dyDescent="0.5">
      <c r="B2" s="27" t="s">
        <v>10</v>
      </c>
      <c r="C2" s="27"/>
      <c r="D2" s="27"/>
      <c r="E2" s="27"/>
      <c r="F2" s="27"/>
      <c r="G2" s="27"/>
      <c r="H2" s="27"/>
      <c r="I2" s="27"/>
    </row>
    <row r="3" spans="1:9" ht="28.5" customHeight="1" x14ac:dyDescent="0.5">
      <c r="B3" s="5"/>
      <c r="C3" s="5"/>
      <c r="D3" s="5"/>
      <c r="E3" s="5"/>
      <c r="F3" s="6"/>
      <c r="G3" s="5"/>
      <c r="H3" s="5"/>
      <c r="I3" s="5"/>
    </row>
    <row r="4" spans="1:9" s="4" customFormat="1" ht="49.5" x14ac:dyDescent="0.3">
      <c r="A4" s="8" t="s">
        <v>1</v>
      </c>
      <c r="B4" s="9" t="s">
        <v>2</v>
      </c>
      <c r="C4" s="3" t="s">
        <v>3</v>
      </c>
      <c r="D4" s="3" t="s">
        <v>4</v>
      </c>
      <c r="E4" s="3" t="s">
        <v>7</v>
      </c>
      <c r="F4" s="10" t="s">
        <v>9</v>
      </c>
      <c r="G4" s="3" t="s">
        <v>0</v>
      </c>
      <c r="H4" s="3" t="s">
        <v>5</v>
      </c>
      <c r="I4" s="11" t="s">
        <v>6</v>
      </c>
    </row>
    <row r="5" spans="1:9" x14ac:dyDescent="0.3">
      <c r="A5" s="12">
        <v>45658</v>
      </c>
      <c r="B5" s="13">
        <v>39524.416649999999</v>
      </c>
      <c r="C5" s="13">
        <v>1340.3500200000001</v>
      </c>
      <c r="D5" s="13">
        <f>B5+C5</f>
        <v>40864.766669999997</v>
      </c>
      <c r="E5" s="14">
        <f>C5/D5</f>
        <v>3.2799649410062325E-2</v>
      </c>
      <c r="F5" s="13">
        <v>2366.4666699999998</v>
      </c>
      <c r="G5" s="13">
        <v>50426.266659999899</v>
      </c>
      <c r="H5" s="13">
        <v>2119.8833300000001</v>
      </c>
      <c r="I5" s="15">
        <f>H5/G5</f>
        <v>4.2039267834229239E-2</v>
      </c>
    </row>
    <row r="6" spans="1:9" x14ac:dyDescent="0.3">
      <c r="A6" s="12">
        <v>45689</v>
      </c>
      <c r="B6" s="13">
        <v>38655.350050000001</v>
      </c>
      <c r="C6" s="13">
        <v>812.88333</v>
      </c>
      <c r="D6" s="13">
        <f t="shared" ref="D6:D16" si="0">B6+C6</f>
        <v>39468.233379999998</v>
      </c>
      <c r="E6" s="14">
        <f t="shared" ref="E6:E16" si="1">C6/D6</f>
        <v>2.0595888398995781E-2</v>
      </c>
      <c r="F6" s="13">
        <v>1376.1333400000001</v>
      </c>
      <c r="G6" s="13">
        <v>44579.866679999999</v>
      </c>
      <c r="H6" s="13">
        <v>1168.03333</v>
      </c>
      <c r="I6" s="15">
        <f t="shared" ref="I6:I16" si="2">H6/G6</f>
        <v>2.62009157269198E-2</v>
      </c>
    </row>
    <row r="7" spans="1:9" x14ac:dyDescent="0.3">
      <c r="A7" s="12">
        <v>45717</v>
      </c>
      <c r="B7" s="13">
        <v>40258.083359999902</v>
      </c>
      <c r="C7" s="13">
        <v>902.75001999999995</v>
      </c>
      <c r="D7" s="13">
        <f t="shared" si="0"/>
        <v>41160.833379999902</v>
      </c>
      <c r="E7" s="14">
        <f t="shared" si="1"/>
        <v>2.193225806838613E-2</v>
      </c>
      <c r="F7" s="13">
        <v>1667.09998</v>
      </c>
      <c r="G7" s="13">
        <v>47460.183789999799</v>
      </c>
      <c r="H7" s="13">
        <v>1542.6333099999999</v>
      </c>
      <c r="I7" s="15">
        <f t="shared" si="2"/>
        <v>3.2503736538943701E-2</v>
      </c>
    </row>
    <row r="8" spans="1:9" x14ac:dyDescent="0.3">
      <c r="A8" s="12">
        <v>45748</v>
      </c>
      <c r="B8" s="13">
        <v>37158.216650000002</v>
      </c>
      <c r="C8" s="13">
        <v>1462.11662</v>
      </c>
      <c r="D8" s="13">
        <f t="shared" si="0"/>
        <v>38620.333270000003</v>
      </c>
      <c r="E8" s="14">
        <f t="shared" si="1"/>
        <v>3.7858726121759327E-2</v>
      </c>
      <c r="F8" s="13">
        <v>1836.8167000000001</v>
      </c>
      <c r="G8" s="13">
        <v>49089.333779999899</v>
      </c>
      <c r="H8" s="13">
        <v>1701.2666899999999</v>
      </c>
      <c r="I8" s="15">
        <f t="shared" si="2"/>
        <v>3.4656544691041097E-2</v>
      </c>
    </row>
    <row r="9" spans="1:9" x14ac:dyDescent="0.3">
      <c r="A9" s="12">
        <v>45778</v>
      </c>
      <c r="B9" s="13">
        <v>38623.750059999998</v>
      </c>
      <c r="C9" s="13">
        <v>1266.6833099999999</v>
      </c>
      <c r="D9" s="13">
        <f t="shared" si="0"/>
        <v>39890.433369999999</v>
      </c>
      <c r="E9" s="14">
        <f t="shared" si="1"/>
        <v>3.1754062390122385E-2</v>
      </c>
      <c r="F9" s="13">
        <v>2386.0000100000002</v>
      </c>
      <c r="G9" s="13">
        <v>50940.8999900001</v>
      </c>
      <c r="H9" s="13">
        <v>1793.51667</v>
      </c>
      <c r="I9" s="15">
        <f t="shared" si="2"/>
        <v>3.5207793155442375E-2</v>
      </c>
    </row>
    <row r="10" spans="1:9" x14ac:dyDescent="0.3">
      <c r="A10" s="12">
        <v>45809</v>
      </c>
      <c r="B10" s="13">
        <v>33073.966670000002</v>
      </c>
      <c r="C10" s="13">
        <v>1258.3666499999999</v>
      </c>
      <c r="D10" s="13">
        <f t="shared" si="0"/>
        <v>34332.333320000005</v>
      </c>
      <c r="E10" s="14">
        <f t="shared" si="1"/>
        <v>3.6652523388701612E-2</v>
      </c>
      <c r="F10" s="13">
        <v>2322.3999899999999</v>
      </c>
      <c r="G10" s="13">
        <v>48054.632919999996</v>
      </c>
      <c r="H10" s="13">
        <v>1448.76666</v>
      </c>
      <c r="I10" s="15">
        <f t="shared" si="2"/>
        <v>3.0148324354321177E-2</v>
      </c>
    </row>
    <row r="11" spans="1:9" x14ac:dyDescent="0.3">
      <c r="A11" s="12">
        <v>45839</v>
      </c>
      <c r="B11" s="13">
        <v>38513.333359999997</v>
      </c>
      <c r="C11" s="13">
        <v>819.18335999999999</v>
      </c>
      <c r="D11" s="13">
        <f t="shared" si="0"/>
        <v>39332.51672</v>
      </c>
      <c r="E11" s="14">
        <f t="shared" si="1"/>
        <v>2.082712799263764E-2</v>
      </c>
      <c r="F11" s="13">
        <v>2579.4666699999998</v>
      </c>
      <c r="G11" s="13">
        <v>52593.300009999897</v>
      </c>
      <c r="H11" s="13">
        <v>1600.73334</v>
      </c>
      <c r="I11" s="15">
        <f t="shared" si="2"/>
        <v>3.0436069607642845E-2</v>
      </c>
    </row>
    <row r="12" spans="1:9" x14ac:dyDescent="0.3">
      <c r="A12" s="12">
        <v>45870</v>
      </c>
      <c r="B12" s="13">
        <v>35692.08337</v>
      </c>
      <c r="C12" s="13">
        <v>908.16669000000002</v>
      </c>
      <c r="D12" s="13">
        <f t="shared" si="0"/>
        <v>36600.250059999998</v>
      </c>
      <c r="E12" s="14">
        <f t="shared" si="1"/>
        <v>2.4813128011727033E-2</v>
      </c>
      <c r="F12" s="13">
        <v>2290.0500000000002</v>
      </c>
      <c r="G12" s="13">
        <v>49937.033769999798</v>
      </c>
      <c r="H12" s="13">
        <v>1214.53334</v>
      </c>
      <c r="I12" s="15">
        <f t="shared" si="2"/>
        <v>2.4321295205356065E-2</v>
      </c>
    </row>
    <row r="13" spans="1:9" x14ac:dyDescent="0.3">
      <c r="A13" s="12">
        <v>45901</v>
      </c>
      <c r="B13" s="13">
        <v>39787.483269999997</v>
      </c>
      <c r="C13" s="13">
        <v>1023.93331</v>
      </c>
      <c r="D13" s="13">
        <f t="shared" si="0"/>
        <v>40811.416579999997</v>
      </c>
      <c r="E13" s="14">
        <f t="shared" si="1"/>
        <v>2.5089384192113238E-2</v>
      </c>
      <c r="F13" s="13">
        <v>2834.5000099999997</v>
      </c>
      <c r="G13" s="13">
        <v>50601.9171299999</v>
      </c>
      <c r="H13" s="13">
        <v>1779.3166699999999</v>
      </c>
      <c r="I13" s="15">
        <f t="shared" si="2"/>
        <v>3.5163028812303883E-2</v>
      </c>
    </row>
    <row r="14" spans="1:9" x14ac:dyDescent="0.3">
      <c r="A14" s="12">
        <v>45931</v>
      </c>
      <c r="B14" s="13">
        <v>42160.700069999999</v>
      </c>
      <c r="C14" s="13">
        <v>969.18334000000004</v>
      </c>
      <c r="D14" s="13">
        <f t="shared" si="0"/>
        <v>43129.883410000002</v>
      </c>
      <c r="E14" s="14">
        <f t="shared" si="1"/>
        <v>2.2471271966742375E-2</v>
      </c>
      <c r="F14" s="13">
        <v>3957.8166599999995</v>
      </c>
      <c r="G14" s="13">
        <v>52326.666659999901</v>
      </c>
      <c r="H14" s="13">
        <v>2713.7333199999998</v>
      </c>
      <c r="I14" s="15">
        <f>H14/G14</f>
        <v>5.1861383367545179E-2</v>
      </c>
    </row>
    <row r="15" spans="1:9" x14ac:dyDescent="0.3">
      <c r="A15" s="12">
        <v>45962</v>
      </c>
      <c r="B15" s="13">
        <v>38016.783409999996</v>
      </c>
      <c r="C15" s="13">
        <v>1399.33332</v>
      </c>
      <c r="D15" s="13">
        <f t="shared" si="0"/>
        <v>39416.116729999994</v>
      </c>
      <c r="E15" s="14">
        <f t="shared" si="1"/>
        <v>3.5501552057637213E-2</v>
      </c>
      <c r="F15" s="13">
        <v>3402.4666699999998</v>
      </c>
      <c r="G15" s="13">
        <v>47058.166230000097</v>
      </c>
      <c r="H15" s="13">
        <v>2148.5</v>
      </c>
      <c r="I15" s="15">
        <f t="shared" si="2"/>
        <v>4.5656262708985623E-2</v>
      </c>
    </row>
    <row r="16" spans="1:9" x14ac:dyDescent="0.3">
      <c r="A16" s="12">
        <v>45992</v>
      </c>
      <c r="B16" s="16">
        <v>34867.050000000003</v>
      </c>
      <c r="C16" s="16">
        <v>1694.11661</v>
      </c>
      <c r="D16" s="16">
        <f t="shared" si="0"/>
        <v>36561.16661</v>
      </c>
      <c r="E16" s="17">
        <f t="shared" si="1"/>
        <v>4.6336503100987893E-2</v>
      </c>
      <c r="F16" s="16">
        <v>3799.3666700000003</v>
      </c>
      <c r="G16" s="16">
        <v>52227.8500099999</v>
      </c>
      <c r="H16" s="16">
        <v>2858.8</v>
      </c>
      <c r="I16" s="18">
        <f t="shared" si="2"/>
        <v>5.4737079919097473E-2</v>
      </c>
    </row>
    <row r="17" spans="1:9" ht="33" x14ac:dyDescent="0.3">
      <c r="A17" s="19" t="s">
        <v>8</v>
      </c>
      <c r="B17" s="20">
        <v>456331.21691999899</v>
      </c>
      <c r="C17" s="20">
        <v>13857.066580000001</v>
      </c>
      <c r="D17" s="20">
        <f>SUM(D5:D16)</f>
        <v>470188.28349999996</v>
      </c>
      <c r="E17" s="21">
        <f>C17/D17</f>
        <v>2.9471314080500695E-2</v>
      </c>
      <c r="F17" s="22"/>
      <c r="G17" s="20">
        <v>595296.11762999918</v>
      </c>
      <c r="H17" s="20">
        <v>22089.716660000002</v>
      </c>
      <c r="I17" s="23">
        <f>H17/G17</f>
        <v>3.7107106876396026E-2</v>
      </c>
    </row>
    <row r="18" spans="1:9" x14ac:dyDescent="0.3">
      <c r="A18" s="24"/>
      <c r="B18" s="25"/>
      <c r="C18" s="24"/>
      <c r="D18" s="24"/>
      <c r="E18" s="24"/>
      <c r="F18" s="26"/>
      <c r="G18" s="24"/>
      <c r="H18" s="24"/>
      <c r="I18" s="24"/>
    </row>
  </sheetData>
  <mergeCells count="1">
    <mergeCell ref="B2:I2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Mariaclara Pagano</dc:creator>
  <cp:lastModifiedBy>Raffaella Veronese</cp:lastModifiedBy>
  <cp:lastPrinted>2016-01-28T10:18:42Z</cp:lastPrinted>
  <dcterms:created xsi:type="dcterms:W3CDTF">2015-09-07T13:30:09Z</dcterms:created>
  <dcterms:modified xsi:type="dcterms:W3CDTF">2026-01-27T14:12:13Z</dcterms:modified>
</cp:coreProperties>
</file>