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UFFICIO PERSONALE\STATISTICHE\2020\Amministrazione trasparente 2019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5" i="1"/>
  <c r="E5" i="1" l="1"/>
  <c r="D5" i="1"/>
  <c r="G7" i="1" l="1"/>
  <c r="H17" i="1" l="1"/>
  <c r="C17" i="1"/>
  <c r="B17" i="1"/>
  <c r="G6" i="1"/>
  <c r="G8" i="1"/>
  <c r="G9" i="1"/>
  <c r="G10" i="1"/>
  <c r="G11" i="1"/>
  <c r="G12" i="1"/>
  <c r="G13" i="1"/>
  <c r="G14" i="1"/>
  <c r="I14" i="1" s="1"/>
  <c r="G15" i="1"/>
  <c r="G16" i="1"/>
  <c r="G17" i="1" l="1"/>
  <c r="I17" i="1" s="1"/>
  <c r="I6" i="1"/>
  <c r="I16" i="1"/>
  <c r="I15" i="1"/>
  <c r="I13" i="1"/>
  <c r="I12" i="1"/>
  <c r="I10" i="1"/>
  <c r="I9" i="1"/>
  <c r="I8" i="1"/>
  <c r="D16" i="1"/>
  <c r="D15" i="1"/>
  <c r="D14" i="1"/>
  <c r="E14" i="1" s="1"/>
  <c r="D10" i="1"/>
  <c r="E10" i="1" s="1"/>
  <c r="E16" i="1" l="1"/>
  <c r="I7" i="1"/>
  <c r="I11" i="1"/>
  <c r="D7" i="1"/>
  <c r="D9" i="1"/>
  <c r="E9" i="1" s="1"/>
  <c r="D13" i="1"/>
  <c r="E13" i="1" s="1"/>
  <c r="E15" i="1"/>
  <c r="D6" i="1"/>
  <c r="D12" i="1"/>
  <c r="E12" i="1" s="1"/>
  <c r="D11" i="1"/>
  <c r="E11" i="1" s="1"/>
  <c r="D8" i="1"/>
  <c r="E8" i="1" s="1"/>
  <c r="D17" i="1" l="1"/>
  <c r="E17" i="1" s="1"/>
  <c r="E6" i="1"/>
  <c r="E7" i="1"/>
</calcChain>
</file>

<file path=xl/sharedStrings.xml><?xml version="1.0" encoding="utf-8"?>
<sst xmlns="http://schemas.openxmlformats.org/spreadsheetml/2006/main" count="12" uniqueCount="12">
  <si>
    <t>ore lavorabili</t>
  </si>
  <si>
    <t>Mese Monat</t>
  </si>
  <si>
    <t>ore ordinarie lavorate  Reguläre Arbeitsstunden</t>
  </si>
  <si>
    <t>ore straordinarie Überstunden</t>
  </si>
  <si>
    <t>totale ore lavorate           Gesamt gearbeitete Stunden</t>
  </si>
  <si>
    <t>tot. assenza per malattia  Abwesenheit aufgrund Krankheit</t>
  </si>
  <si>
    <t>incidenza malattia          proz. Anteil Krankheit</t>
  </si>
  <si>
    <t>% ore straordinarie         proz. Anteil Überstunden</t>
  </si>
  <si>
    <t>totale Gesamt</t>
  </si>
  <si>
    <t>assenze</t>
  </si>
  <si>
    <t>colonna da nascondere</t>
  </si>
  <si>
    <t>Straordinari e assenze 2019 / Überstunden und Abwesenheiten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</si>
</sst>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20"/>
      <color theme="1"/>
      <name val="Bodoni Egyptian Pro Regular"/>
      <family val="3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1" fillId="0" borderId="0" xfId="0" applyNumberFormat="1" applyFont="1"/>
    <xf numFmtId="0" fontId="2" fillId="0" borderId="4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17" fontId="1" fillId="0" borderId="4" xfId="0" applyNumberFormat="1" applyFont="1" applyBorder="1"/>
    <xf numFmtId="0" fontId="3" fillId="0" borderId="0" xfId="0" applyFont="1" applyBorder="1" applyAlignment="1">
      <alignment horizontal="center"/>
    </xf>
    <xf numFmtId="3" fontId="1" fillId="0" borderId="1" xfId="0" applyNumberFormat="1" applyFont="1" applyFill="1" applyBorder="1"/>
    <xf numFmtId="10" fontId="1" fillId="0" borderId="1" xfId="0" applyNumberFormat="1" applyFont="1" applyFill="1" applyBorder="1"/>
    <xf numFmtId="0" fontId="1" fillId="0" borderId="1" xfId="0" applyNumberFormat="1" applyFont="1" applyFill="1" applyBorder="1"/>
    <xf numFmtId="10" fontId="1" fillId="0" borderId="5" xfId="0" applyNumberFormat="1" applyFont="1" applyFill="1" applyBorder="1"/>
    <xf numFmtId="3" fontId="1" fillId="0" borderId="3" xfId="0" applyNumberFormat="1" applyFont="1" applyFill="1" applyBorder="1"/>
    <xf numFmtId="10" fontId="1" fillId="0" borderId="3" xfId="0" applyNumberFormat="1" applyFont="1" applyFill="1" applyBorder="1"/>
    <xf numFmtId="0" fontId="1" fillId="0" borderId="3" xfId="0" applyNumberFormat="1" applyFont="1" applyFill="1" applyBorder="1"/>
    <xf numFmtId="10" fontId="1" fillId="0" borderId="6" xfId="0" applyNumberFormat="1" applyFont="1" applyFill="1" applyBorder="1"/>
    <xf numFmtId="3" fontId="2" fillId="0" borderId="1" xfId="0" applyNumberFormat="1" applyFont="1" applyFill="1" applyBorder="1"/>
    <xf numFmtId="10" fontId="2" fillId="0" borderId="1" xfId="0" applyNumberFormat="1" applyFont="1" applyFill="1" applyBorder="1"/>
    <xf numFmtId="0" fontId="2" fillId="0" borderId="1" xfId="0" applyNumberFormat="1" applyFont="1" applyFill="1" applyBorder="1"/>
    <xf numFmtId="10" fontId="2" fillId="0" borderId="5" xfId="0" applyNumberFormat="1" applyFont="1" applyFill="1" applyBorder="1"/>
  </cellXfs>
  <cellStyles count="3">
    <cellStyle name="Normal" xfId="2"/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199263</xdr:colOff>
      <xdr:row>1</xdr:row>
      <xdr:rowOff>113538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8888" cy="1008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workbookViewId="0">
      <pane ySplit="4" topLeftCell="A5" activePane="bottomLeft" state="frozen"/>
      <selection pane="bottomLeft" activeCell="B15" sqref="B15"/>
    </sheetView>
  </sheetViews>
  <sheetFormatPr defaultRowHeight="16.5" x14ac:dyDescent="0.3"/>
  <cols>
    <col min="1" max="1" width="12.140625" style="1" customWidth="1"/>
    <col min="2" max="2" width="27.7109375" style="2" customWidth="1"/>
    <col min="3" max="3" width="18.7109375" style="1" bestFit="1" customWidth="1"/>
    <col min="4" max="4" width="29.7109375" style="1" customWidth="1"/>
    <col min="5" max="5" width="27.28515625" style="1" customWidth="1"/>
    <col min="6" max="6" width="27.28515625" style="7" hidden="1" customWidth="1"/>
    <col min="7" max="7" width="15.140625" style="1" bestFit="1" customWidth="1"/>
    <col min="8" max="8" width="36.28515625" style="1" customWidth="1"/>
    <col min="9" max="9" width="27.5703125" style="1" customWidth="1"/>
    <col min="10" max="16384" width="9.140625" style="1"/>
  </cols>
  <sheetData>
    <row r="1" spans="1:9" ht="70.5" customHeight="1" x14ac:dyDescent="0.3"/>
    <row r="2" spans="1:9" ht="28.5" customHeight="1" x14ac:dyDescent="0.5">
      <c r="B2" s="13" t="s">
        <v>11</v>
      </c>
      <c r="C2" s="13"/>
      <c r="D2" s="13"/>
      <c r="E2" s="13"/>
      <c r="F2" s="13"/>
      <c r="G2" s="13"/>
      <c r="H2" s="13"/>
      <c r="I2" s="13"/>
    </row>
    <row r="3" spans="1:9" ht="28.5" customHeight="1" x14ac:dyDescent="0.5">
      <c r="B3" s="5"/>
      <c r="C3" s="5"/>
      <c r="D3" s="5"/>
      <c r="E3" s="5"/>
      <c r="F3" s="6"/>
      <c r="G3" s="5"/>
      <c r="H3" s="5"/>
      <c r="I3" s="5"/>
    </row>
    <row r="4" spans="1:9" s="4" customFormat="1" ht="49.5" x14ac:dyDescent="0.3">
      <c r="A4" s="8" t="s">
        <v>1</v>
      </c>
      <c r="B4" s="9" t="s">
        <v>2</v>
      </c>
      <c r="C4" s="3" t="s">
        <v>3</v>
      </c>
      <c r="D4" s="3" t="s">
        <v>4</v>
      </c>
      <c r="E4" s="3" t="s">
        <v>7</v>
      </c>
      <c r="F4" s="10" t="s">
        <v>9</v>
      </c>
      <c r="G4" s="3" t="s">
        <v>0</v>
      </c>
      <c r="H4" s="3" t="s">
        <v>5</v>
      </c>
      <c r="I4" s="11" t="s">
        <v>6</v>
      </c>
    </row>
    <row r="5" spans="1:9" x14ac:dyDescent="0.3">
      <c r="A5" s="12">
        <v>43466</v>
      </c>
      <c r="B5" s="14">
        <v>38558</v>
      </c>
      <c r="C5" s="14">
        <v>908</v>
      </c>
      <c r="D5" s="14">
        <f>B5+C5</f>
        <v>39466</v>
      </c>
      <c r="E5" s="15">
        <f>C5/D5</f>
        <v>2.3007145390969441E-2</v>
      </c>
      <c r="F5" s="16">
        <v>6020</v>
      </c>
      <c r="G5" s="14">
        <f>B5+F5</f>
        <v>44578</v>
      </c>
      <c r="H5" s="14">
        <v>1927</v>
      </c>
      <c r="I5" s="17">
        <f>H5/G5</f>
        <v>4.3227601058818253E-2</v>
      </c>
    </row>
    <row r="6" spans="1:9" x14ac:dyDescent="0.3">
      <c r="A6" s="12">
        <v>43497</v>
      </c>
      <c r="B6" s="14">
        <v>36017</v>
      </c>
      <c r="C6" s="14">
        <v>1540</v>
      </c>
      <c r="D6" s="14">
        <f t="shared" ref="D6:D16" si="0">B6+C6</f>
        <v>37557</v>
      </c>
      <c r="E6" s="15">
        <f t="shared" ref="E6:E16" si="1">C6/D6</f>
        <v>4.1004340069760628E-2</v>
      </c>
      <c r="F6" s="16">
        <v>5028</v>
      </c>
      <c r="G6" s="14">
        <f t="shared" ref="G6:G16" si="2">B6+F6</f>
        <v>41045</v>
      </c>
      <c r="H6" s="14">
        <v>1759</v>
      </c>
      <c r="I6" s="17">
        <f t="shared" ref="I6:I16" si="3">H6/G6</f>
        <v>4.2855402606894868E-2</v>
      </c>
    </row>
    <row r="7" spans="1:9" x14ac:dyDescent="0.3">
      <c r="A7" s="12">
        <v>43525</v>
      </c>
      <c r="B7" s="14">
        <v>37152</v>
      </c>
      <c r="C7" s="14">
        <v>987</v>
      </c>
      <c r="D7" s="14">
        <f t="shared" si="0"/>
        <v>38139</v>
      </c>
      <c r="E7" s="15">
        <f t="shared" si="1"/>
        <v>2.5879021474081648E-2</v>
      </c>
      <c r="F7" s="16">
        <v>6441</v>
      </c>
      <c r="G7" s="14">
        <f>B7+F7</f>
        <v>43593</v>
      </c>
      <c r="H7" s="14">
        <v>1672</v>
      </c>
      <c r="I7" s="17">
        <f t="shared" si="3"/>
        <v>3.835478173101186E-2</v>
      </c>
    </row>
    <row r="8" spans="1:9" x14ac:dyDescent="0.3">
      <c r="A8" s="12">
        <v>43556</v>
      </c>
      <c r="B8" s="14">
        <v>34053</v>
      </c>
      <c r="C8" s="14">
        <v>1315</v>
      </c>
      <c r="D8" s="14">
        <f t="shared" si="0"/>
        <v>35368</v>
      </c>
      <c r="E8" s="15">
        <f t="shared" si="1"/>
        <v>3.7180502148835108E-2</v>
      </c>
      <c r="F8" s="16">
        <v>7097</v>
      </c>
      <c r="G8" s="14">
        <f t="shared" si="2"/>
        <v>41150</v>
      </c>
      <c r="H8" s="14">
        <v>1629</v>
      </c>
      <c r="I8" s="17">
        <f t="shared" si="3"/>
        <v>3.9586877278250304E-2</v>
      </c>
    </row>
    <row r="9" spans="1:9" x14ac:dyDescent="0.3">
      <c r="A9" s="12">
        <v>43586</v>
      </c>
      <c r="B9" s="14">
        <v>37550</v>
      </c>
      <c r="C9" s="14">
        <v>1315</v>
      </c>
      <c r="D9" s="14">
        <f t="shared" si="0"/>
        <v>38865</v>
      </c>
      <c r="E9" s="15">
        <f t="shared" si="1"/>
        <v>3.3835070114498905E-2</v>
      </c>
      <c r="F9" s="16">
        <v>7226</v>
      </c>
      <c r="G9" s="14">
        <f t="shared" si="2"/>
        <v>44776</v>
      </c>
      <c r="H9" s="14">
        <v>1436</v>
      </c>
      <c r="I9" s="17">
        <f t="shared" si="3"/>
        <v>3.2070752188672502E-2</v>
      </c>
    </row>
    <row r="10" spans="1:9" x14ac:dyDescent="0.3">
      <c r="A10" s="12">
        <v>43617</v>
      </c>
      <c r="B10" s="14">
        <v>31545</v>
      </c>
      <c r="C10" s="14">
        <v>1550</v>
      </c>
      <c r="D10" s="14">
        <f t="shared" si="0"/>
        <v>33095</v>
      </c>
      <c r="E10" s="15">
        <f t="shared" si="1"/>
        <v>4.6834869315606584E-2</v>
      </c>
      <c r="F10" s="16">
        <v>8092</v>
      </c>
      <c r="G10" s="14">
        <f t="shared" si="2"/>
        <v>39637</v>
      </c>
      <c r="H10" s="14">
        <v>941</v>
      </c>
      <c r="I10" s="17">
        <f t="shared" si="3"/>
        <v>2.3740444534147389E-2</v>
      </c>
    </row>
    <row r="11" spans="1:9" x14ac:dyDescent="0.3">
      <c r="A11" s="12">
        <v>43647</v>
      </c>
      <c r="B11" s="14">
        <v>36133</v>
      </c>
      <c r="C11" s="14">
        <v>990</v>
      </c>
      <c r="D11" s="14">
        <f t="shared" si="0"/>
        <v>37123</v>
      </c>
      <c r="E11" s="15">
        <f t="shared" si="1"/>
        <v>2.6668103332166043E-2</v>
      </c>
      <c r="F11" s="16">
        <v>11986</v>
      </c>
      <c r="G11" s="14">
        <f t="shared" si="2"/>
        <v>48119</v>
      </c>
      <c r="H11" s="14">
        <v>1519</v>
      </c>
      <c r="I11" s="17">
        <f t="shared" si="3"/>
        <v>3.1567572060932275E-2</v>
      </c>
    </row>
    <row r="12" spans="1:9" x14ac:dyDescent="0.3">
      <c r="A12" s="12">
        <v>43678</v>
      </c>
      <c r="B12" s="14">
        <v>33713</v>
      </c>
      <c r="C12" s="14">
        <v>853</v>
      </c>
      <c r="D12" s="14">
        <f t="shared" si="0"/>
        <v>34566</v>
      </c>
      <c r="E12" s="15">
        <f t="shared" si="1"/>
        <v>2.4677428687149221E-2</v>
      </c>
      <c r="F12" s="16">
        <v>10879</v>
      </c>
      <c r="G12" s="14">
        <f t="shared" si="2"/>
        <v>44592</v>
      </c>
      <c r="H12" s="14">
        <v>1057</v>
      </c>
      <c r="I12" s="17">
        <f t="shared" si="3"/>
        <v>2.3703803372802295E-2</v>
      </c>
    </row>
    <row r="13" spans="1:9" x14ac:dyDescent="0.3">
      <c r="A13" s="12">
        <v>43709</v>
      </c>
      <c r="B13" s="14">
        <v>35330</v>
      </c>
      <c r="C13" s="14">
        <v>654</v>
      </c>
      <c r="D13" s="14">
        <f t="shared" si="0"/>
        <v>35984</v>
      </c>
      <c r="E13" s="15">
        <f t="shared" si="1"/>
        <v>1.8174744330813696E-2</v>
      </c>
      <c r="F13" s="16">
        <v>8156</v>
      </c>
      <c r="G13" s="14">
        <f t="shared" si="2"/>
        <v>43486</v>
      </c>
      <c r="H13" s="14">
        <v>1380</v>
      </c>
      <c r="I13" s="17">
        <f t="shared" si="3"/>
        <v>3.1734351285471189E-2</v>
      </c>
    </row>
    <row r="14" spans="1:9" x14ac:dyDescent="0.3">
      <c r="A14" s="12">
        <v>43739</v>
      </c>
      <c r="B14" s="14">
        <v>40698</v>
      </c>
      <c r="C14" s="14">
        <v>730</v>
      </c>
      <c r="D14" s="14">
        <f t="shared" si="0"/>
        <v>41428</v>
      </c>
      <c r="E14" s="15">
        <f t="shared" si="1"/>
        <v>1.7620932702520034E-2</v>
      </c>
      <c r="F14" s="16">
        <v>6508</v>
      </c>
      <c r="G14" s="14">
        <f t="shared" si="2"/>
        <v>47206</v>
      </c>
      <c r="H14" s="14">
        <v>1489</v>
      </c>
      <c r="I14" s="17">
        <f>H14/G14</f>
        <v>3.154260051688345E-2</v>
      </c>
    </row>
    <row r="15" spans="1:9" x14ac:dyDescent="0.3">
      <c r="A15" s="12">
        <v>43770</v>
      </c>
      <c r="B15" s="14">
        <v>36927</v>
      </c>
      <c r="C15" s="14">
        <v>1193</v>
      </c>
      <c r="D15" s="14">
        <f t="shared" si="0"/>
        <v>38120</v>
      </c>
      <c r="E15" s="15">
        <f t="shared" si="1"/>
        <v>3.1295907660020987E-2</v>
      </c>
      <c r="F15" s="16">
        <v>5491</v>
      </c>
      <c r="G15" s="14">
        <f t="shared" si="2"/>
        <v>42418</v>
      </c>
      <c r="H15" s="14">
        <v>1530</v>
      </c>
      <c r="I15" s="17">
        <f t="shared" si="3"/>
        <v>3.6069593097270029E-2</v>
      </c>
    </row>
    <row r="16" spans="1:9" x14ac:dyDescent="0.3">
      <c r="A16" s="12">
        <v>43800</v>
      </c>
      <c r="B16" s="18">
        <v>33799</v>
      </c>
      <c r="C16" s="18">
        <v>1358</v>
      </c>
      <c r="D16" s="18">
        <f t="shared" si="0"/>
        <v>35157</v>
      </c>
      <c r="E16" s="19">
        <f t="shared" si="1"/>
        <v>3.8626731518616494E-2</v>
      </c>
      <c r="F16" s="20">
        <v>7868</v>
      </c>
      <c r="G16" s="18">
        <f t="shared" si="2"/>
        <v>41667</v>
      </c>
      <c r="H16" s="18">
        <v>1753</v>
      </c>
      <c r="I16" s="21">
        <f t="shared" si="3"/>
        <v>4.2071663426692586E-2</v>
      </c>
    </row>
    <row r="17" spans="1:9" ht="33" x14ac:dyDescent="0.3">
      <c r="A17" s="8" t="s">
        <v>8</v>
      </c>
      <c r="B17" s="22">
        <f>SUM(B5:B16)</f>
        <v>431475</v>
      </c>
      <c r="C17" s="22">
        <f>SUM(C5:C16)</f>
        <v>13393</v>
      </c>
      <c r="D17" s="22">
        <f>SUM(D5:D16)</f>
        <v>444868</v>
      </c>
      <c r="E17" s="23">
        <f>C17/D17</f>
        <v>3.0105559401889997E-2</v>
      </c>
      <c r="F17" s="24"/>
      <c r="G17" s="22">
        <f>SUM(G5:G16)</f>
        <v>522267</v>
      </c>
      <c r="H17" s="22">
        <f>SUM(H5:H16)</f>
        <v>18092</v>
      </c>
      <c r="I17" s="25">
        <f>H17/G17</f>
        <v>3.464128501322121E-2</v>
      </c>
    </row>
    <row r="19" spans="1:9" x14ac:dyDescent="0.3">
      <c r="F19" s="7" t="s">
        <v>10</v>
      </c>
    </row>
  </sheetData>
  <mergeCells count="1">
    <mergeCell ref="B2:I2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Mariaclara Pagano</dc:creator>
  <cp:lastModifiedBy>Martina Casale</cp:lastModifiedBy>
  <cp:lastPrinted>2016-01-28T10:18:42Z</cp:lastPrinted>
  <dcterms:created xsi:type="dcterms:W3CDTF">2015-09-07T13:30:09Z</dcterms:created>
  <dcterms:modified xsi:type="dcterms:W3CDTF">2020-01-28T09:48:46Z</dcterms:modified>
</cp:coreProperties>
</file>