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Webseite\Amministrazione trasparente\Ufficio contabilità\"/>
    </mc:Choice>
  </mc:AlternateContent>
  <bookViews>
    <workbookView xWindow="0" yWindow="0" windowWidth="16410" windowHeight="12360"/>
  </bookViews>
  <sheets>
    <sheet name="Foglio1" sheetId="1" r:id="rId1"/>
    <sheet name="Foglio2" sheetId="2" r:id="rId2"/>
    <sheet name="Foglio3" sheetId="3" r:id="rId3"/>
  </sheets>
  <calcPr calcId="152511"/>
</workbook>
</file>

<file path=xl/calcChain.xml><?xml version="1.0" encoding="utf-8"?>
<calcChain xmlns="http://schemas.openxmlformats.org/spreadsheetml/2006/main">
  <c r="F9" i="1" l="1"/>
  <c r="F13" i="1"/>
  <c r="F7" i="1"/>
  <c r="F19" i="1" l="1"/>
  <c r="E7" i="1"/>
  <c r="E19" i="1" s="1"/>
  <c r="D19" i="1" l="1"/>
  <c r="C19" i="1" l="1"/>
  <c r="B19" i="1" l="1"/>
</calcChain>
</file>

<file path=xl/sharedStrings.xml><?xml version="1.0" encoding="utf-8"?>
<sst xmlns="http://schemas.openxmlformats.org/spreadsheetml/2006/main" count="21" uniqueCount="17">
  <si>
    <t>Finbau:</t>
  </si>
  <si>
    <t>Committente / Vermieter</t>
  </si>
  <si>
    <t>Importo / Betrag</t>
  </si>
  <si>
    <t>Officine via Lungo Isarco sinistro 57 / Werkstätten Linkes Eisackufer 57</t>
  </si>
  <si>
    <t>Centro riciclaggio via Mitterhofer 8 / Recyclinghof Mitterhofer-Straße 8</t>
  </si>
  <si>
    <t>Deposito Via Volta / Lager Volta-Str.</t>
  </si>
  <si>
    <t>Archivio e deposito Via S. Pietro / Archiv und Lager St.-Peter-Str.</t>
  </si>
  <si>
    <t>Uffici e posti auto via Lancia 4/a / Büros und Parkplätze Lancia-Str. 4/A</t>
  </si>
  <si>
    <t>Comune di Laives / Gemeinde Leifers:</t>
  </si>
  <si>
    <t>Comune di Bolzano / Gemeinde Bozen:</t>
  </si>
  <si>
    <t>Ufficio e deposito / Büro und Lager</t>
  </si>
  <si>
    <t>Magazzino Lungo Isarco sinistro / Magazin Linkes Eisackufer</t>
  </si>
  <si>
    <t>Magazzino Lungo Isarco sinistro 57/b / Magazin Linkes Eisackufer 57/b</t>
  </si>
  <si>
    <t>TOTALE / GESAMT</t>
  </si>
  <si>
    <t>Vest Imm.:</t>
  </si>
  <si>
    <t>Uffici via Lancia - Gas</t>
  </si>
  <si>
    <t>Uffici via Lancia - IU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</si>
</sst>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&quot;€&quot;\ #,##0.00"/>
  </numFmts>
  <fonts count="8" x14ac:knownFonts="1">
    <font>
      <sz val="11"/>
      <color theme="1"/>
      <name val="Calibri"/>
      <family val="2"/>
      <scheme val="minor"/>
    </font>
    <font>
      <b/>
      <sz val="14"/>
      <name val="Bodoni Egyptian Pro Regular"/>
      <family val="3"/>
    </font>
    <font>
      <sz val="11"/>
      <color theme="1"/>
      <name val="Bodoni Egyptian Pro Regular"/>
      <family val="3"/>
    </font>
    <font>
      <b/>
      <sz val="11"/>
      <color theme="1"/>
      <name val="Bodoni Egyptian Pro Regular"/>
      <family val="3"/>
    </font>
    <font>
      <sz val="14"/>
      <color theme="1"/>
      <name val="Bodoni Egyptian Pro Regular"/>
      <family val="3"/>
    </font>
    <font>
      <sz val="16"/>
      <color theme="1"/>
      <name val="Bodoni Egyptian Pro Regular"/>
      <family val="3"/>
    </font>
    <font>
      <sz val="18"/>
      <color theme="1"/>
      <name val="Bodoni Egyptian Pro Regular"/>
      <family val="3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19">
    <xf numFmtId="0" fontId="0" fillId="0" borderId="0" xfId="0"/>
    <xf numFmtId="0" fontId="1" fillId="0" borderId="0" xfId="0" applyFont="1" applyFill="1"/>
    <xf numFmtId="0" fontId="2" fillId="0" borderId="0" xfId="0" applyFont="1"/>
    <xf numFmtId="164" fontId="2" fillId="0" borderId="1" xfId="0" applyNumberFormat="1" applyFont="1" applyBorder="1"/>
    <xf numFmtId="0" fontId="4" fillId="0" borderId="0" xfId="0" applyFont="1"/>
    <xf numFmtId="0" fontId="4" fillId="0" borderId="2" xfId="0" applyFont="1" applyBorder="1" applyAlignment="1">
      <alignment horizontal="center"/>
    </xf>
    <xf numFmtId="0" fontId="3" fillId="0" borderId="2" xfId="0" applyFont="1" applyBorder="1"/>
    <xf numFmtId="164" fontId="2" fillId="0" borderId="2" xfId="0" applyNumberFormat="1" applyFont="1" applyBorder="1"/>
    <xf numFmtId="0" fontId="2" fillId="0" borderId="2" xfId="0" applyFont="1" applyBorder="1"/>
    <xf numFmtId="0" fontId="2" fillId="0" borderId="2" xfId="0" applyFont="1" applyFill="1" applyBorder="1"/>
    <xf numFmtId="164" fontId="2" fillId="0" borderId="2" xfId="0" applyNumberFormat="1" applyFont="1" applyFill="1" applyBorder="1"/>
    <xf numFmtId="0" fontId="2" fillId="0" borderId="1" xfId="0" applyFont="1" applyFill="1" applyBorder="1"/>
    <xf numFmtId="0" fontId="2" fillId="0" borderId="4" xfId="0" applyFont="1" applyBorder="1"/>
    <xf numFmtId="164" fontId="2" fillId="0" borderId="4" xfId="0" applyNumberFormat="1" applyFont="1" applyBorder="1"/>
    <xf numFmtId="164" fontId="2" fillId="0" borderId="4" xfId="0" applyNumberFormat="1" applyFont="1" applyFill="1" applyBorder="1"/>
    <xf numFmtId="0" fontId="5" fillId="0" borderId="3" xfId="0" applyFont="1" applyBorder="1" applyAlignment="1">
      <alignment horizontal="center"/>
    </xf>
    <xf numFmtId="43" fontId="2" fillId="0" borderId="0" xfId="1" applyFont="1"/>
    <xf numFmtId="164" fontId="2" fillId="0" borderId="0" xfId="1" applyNumberFormat="1" applyFont="1"/>
    <xf numFmtId="0" fontId="6" fillId="0" borderId="0" xfId="0" applyFont="1" applyAlignment="1">
      <alignment horizont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469392</xdr:colOff>
      <xdr:row>0</xdr:row>
      <xdr:rowOff>469392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392" cy="4693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tabSelected="1" workbookViewId="0">
      <selection activeCell="D24" sqref="D24"/>
    </sheetView>
  </sheetViews>
  <sheetFormatPr defaultRowHeight="15.75" x14ac:dyDescent="0.3"/>
  <cols>
    <col min="1" max="1" width="70.28515625" style="2" bestFit="1" customWidth="1"/>
    <col min="2" max="4" width="20.85546875" style="2" customWidth="1"/>
    <col min="5" max="6" width="20.85546875" style="2" bestFit="1" customWidth="1"/>
    <col min="7" max="16384" width="9.140625" style="2"/>
  </cols>
  <sheetData>
    <row r="1" spans="1:6" ht="39" customHeight="1" x14ac:dyDescent="0.45">
      <c r="A1" s="1"/>
      <c r="B1" s="18"/>
      <c r="C1" s="18"/>
      <c r="D1" s="18"/>
      <c r="E1" s="18"/>
    </row>
    <row r="3" spans="1:6" ht="21.75" x14ac:dyDescent="0.4">
      <c r="B3" s="15">
        <v>2015</v>
      </c>
      <c r="C3" s="15">
        <v>2016</v>
      </c>
      <c r="D3" s="15">
        <v>2017</v>
      </c>
      <c r="E3" s="15">
        <v>2018</v>
      </c>
      <c r="F3" s="15">
        <v>2019</v>
      </c>
    </row>
    <row r="4" spans="1:6" s="4" customFormat="1" ht="19.5" x14ac:dyDescent="0.35">
      <c r="A4" s="5" t="s">
        <v>1</v>
      </c>
      <c r="B4" s="5" t="s">
        <v>2</v>
      </c>
      <c r="C4" s="5" t="s">
        <v>2</v>
      </c>
      <c r="D4" s="5" t="s">
        <v>2</v>
      </c>
      <c r="E4" s="5" t="s">
        <v>2</v>
      </c>
      <c r="F4" s="5" t="s">
        <v>2</v>
      </c>
    </row>
    <row r="5" spans="1:6" x14ac:dyDescent="0.3">
      <c r="A5" s="6" t="s">
        <v>9</v>
      </c>
      <c r="B5" s="7"/>
      <c r="C5" s="7"/>
      <c r="D5" s="7"/>
      <c r="E5" s="7"/>
      <c r="F5" s="7"/>
    </row>
    <row r="6" spans="1:6" x14ac:dyDescent="0.3">
      <c r="A6" s="8" t="s">
        <v>3</v>
      </c>
      <c r="B6" s="7">
        <v>52542.36</v>
      </c>
      <c r="C6" s="7">
        <v>29643.82</v>
      </c>
      <c r="D6" s="7">
        <v>27676.86</v>
      </c>
      <c r="E6" s="10">
        <v>28089.19</v>
      </c>
      <c r="F6" s="10">
        <v>28438.04</v>
      </c>
    </row>
    <row r="7" spans="1:6" x14ac:dyDescent="0.3">
      <c r="A7" s="8" t="s">
        <v>4</v>
      </c>
      <c r="B7" s="7">
        <v>142462.44</v>
      </c>
      <c r="C7" s="7">
        <v>154334.31</v>
      </c>
      <c r="D7" s="7">
        <v>144029.49</v>
      </c>
      <c r="E7" s="10">
        <f>72938.88+72938.97</f>
        <v>145877.85</v>
      </c>
      <c r="F7" s="10">
        <f>74093.95+74191.3</f>
        <v>148285.25</v>
      </c>
    </row>
    <row r="8" spans="1:6" x14ac:dyDescent="0.3">
      <c r="A8" s="8" t="s">
        <v>5</v>
      </c>
      <c r="B8" s="7">
        <v>14161.44</v>
      </c>
      <c r="C8" s="7">
        <v>15341.56</v>
      </c>
      <c r="D8" s="7">
        <v>14304.22</v>
      </c>
      <c r="E8" s="10">
        <v>14500.9</v>
      </c>
      <c r="F8" s="10">
        <v>14834.39</v>
      </c>
    </row>
    <row r="9" spans="1:6" x14ac:dyDescent="0.3">
      <c r="A9" s="8" t="s">
        <v>6</v>
      </c>
      <c r="B9" s="7">
        <v>20772.099999999999</v>
      </c>
      <c r="C9" s="7">
        <v>3866.93</v>
      </c>
      <c r="D9" s="7">
        <v>2968.54</v>
      </c>
      <c r="E9" s="10">
        <v>3056</v>
      </c>
      <c r="F9" s="10">
        <f>(12*255.36)+51.07+30</f>
        <v>3145.3900000000003</v>
      </c>
    </row>
    <row r="10" spans="1:6" x14ac:dyDescent="0.3">
      <c r="A10" s="8" t="s">
        <v>7</v>
      </c>
      <c r="B10" s="7">
        <v>300319.2</v>
      </c>
      <c r="C10" s="7">
        <v>366204.08</v>
      </c>
      <c r="D10" s="7">
        <v>321777.89</v>
      </c>
      <c r="E10" s="10">
        <v>326321.93</v>
      </c>
      <c r="F10" s="10">
        <v>331368.31</v>
      </c>
    </row>
    <row r="11" spans="1:6" x14ac:dyDescent="0.3">
      <c r="A11" s="9" t="s">
        <v>12</v>
      </c>
      <c r="B11" s="10">
        <v>29653.32</v>
      </c>
      <c r="C11" s="10">
        <v>11000</v>
      </c>
      <c r="D11" s="10">
        <v>22033.1</v>
      </c>
      <c r="E11" s="10">
        <v>22487.23</v>
      </c>
      <c r="F11" s="10">
        <v>22418.240000000002</v>
      </c>
    </row>
    <row r="12" spans="1:6" x14ac:dyDescent="0.3">
      <c r="A12" s="6" t="s">
        <v>8</v>
      </c>
      <c r="B12" s="8"/>
      <c r="C12" s="8"/>
      <c r="D12" s="8"/>
      <c r="E12" s="9"/>
      <c r="F12" s="9"/>
    </row>
    <row r="13" spans="1:6" x14ac:dyDescent="0.3">
      <c r="A13" s="8" t="s">
        <v>10</v>
      </c>
      <c r="B13" s="7">
        <v>20023</v>
      </c>
      <c r="C13" s="7">
        <v>20856.400000000001</v>
      </c>
      <c r="D13" s="7">
        <v>20869.8</v>
      </c>
      <c r="E13" s="10">
        <v>20879.849999999999</v>
      </c>
      <c r="F13" s="10">
        <f>1675+19168</f>
        <v>20843</v>
      </c>
    </row>
    <row r="14" spans="1:6" x14ac:dyDescent="0.3">
      <c r="A14" s="6" t="s">
        <v>0</v>
      </c>
      <c r="B14" s="8"/>
      <c r="C14" s="8"/>
      <c r="D14" s="8"/>
      <c r="E14" s="9"/>
      <c r="F14" s="9"/>
    </row>
    <row r="15" spans="1:6" x14ac:dyDescent="0.3">
      <c r="A15" s="8" t="s">
        <v>11</v>
      </c>
      <c r="B15" s="7">
        <v>122541.68</v>
      </c>
      <c r="C15" s="7">
        <v>129873.8</v>
      </c>
      <c r="D15" s="7">
        <v>80400</v>
      </c>
      <c r="E15" s="10">
        <v>81432</v>
      </c>
      <c r="F15" s="10">
        <v>83541.179999999993</v>
      </c>
    </row>
    <row r="16" spans="1:6" x14ac:dyDescent="0.3">
      <c r="A16" s="6" t="s">
        <v>14</v>
      </c>
      <c r="B16" s="13"/>
      <c r="C16" s="13"/>
      <c r="D16" s="13"/>
      <c r="E16" s="14"/>
      <c r="F16" s="14"/>
    </row>
    <row r="17" spans="1:6" x14ac:dyDescent="0.3">
      <c r="A17" s="12" t="s">
        <v>16</v>
      </c>
      <c r="B17" s="13"/>
      <c r="C17" s="13"/>
      <c r="D17" s="13">
        <v>21756.6</v>
      </c>
      <c r="E17" s="14">
        <v>19312.64</v>
      </c>
      <c r="F17" s="14">
        <v>18091.939999999999</v>
      </c>
    </row>
    <row r="18" spans="1:6" x14ac:dyDescent="0.3">
      <c r="A18" s="12" t="s">
        <v>15</v>
      </c>
      <c r="B18" s="13"/>
      <c r="C18" s="13"/>
      <c r="D18" s="13">
        <v>1400</v>
      </c>
      <c r="E18" s="14">
        <v>9158.7999999999993</v>
      </c>
      <c r="F18" s="14">
        <v>8580.18</v>
      </c>
    </row>
    <row r="19" spans="1:6" ht="16.5" thickBot="1" x14ac:dyDescent="0.35">
      <c r="A19" s="11" t="s">
        <v>13</v>
      </c>
      <c r="B19" s="3">
        <f>SUM(B6:B15)</f>
        <v>702475.54</v>
      </c>
      <c r="C19" s="3">
        <f>SUM(C6:C15)</f>
        <v>731120.9</v>
      </c>
      <c r="D19" s="3">
        <f>SUM(D6:D15)</f>
        <v>634059.9</v>
      </c>
      <c r="E19" s="3">
        <f>SUM(E6:E18)</f>
        <v>671116.39</v>
      </c>
      <c r="F19" s="3">
        <f>SUM(F6:F18)</f>
        <v>679545.92</v>
      </c>
    </row>
    <row r="20" spans="1:6" ht="16.5" thickTop="1" x14ac:dyDescent="0.3">
      <c r="F20" s="16"/>
    </row>
    <row r="21" spans="1:6" x14ac:dyDescent="0.3">
      <c r="F21" s="16"/>
    </row>
    <row r="22" spans="1:6" x14ac:dyDescent="0.3">
      <c r="F22" s="16"/>
    </row>
    <row r="23" spans="1:6" x14ac:dyDescent="0.3">
      <c r="F23" s="16"/>
    </row>
    <row r="24" spans="1:6" x14ac:dyDescent="0.3">
      <c r="F24" s="16"/>
    </row>
    <row r="25" spans="1:6" x14ac:dyDescent="0.3">
      <c r="F25" s="16"/>
    </row>
    <row r="26" spans="1:6" x14ac:dyDescent="0.3">
      <c r="F26" s="17"/>
    </row>
  </sheetData>
  <mergeCells count="1">
    <mergeCell ref="B1:E1"/>
  </mergeCells>
  <pageMargins left="0.7" right="0.7" top="0.75" bottom="0.75" header="0.3" footer="0.3"/>
  <pageSetup paperSize="9" scale="83" orientation="landscape" horizontalDpi="4294967294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Conter</dc:creator>
  <cp:lastModifiedBy>Selma Sutic</cp:lastModifiedBy>
  <cp:lastPrinted>2017-02-01T10:39:56Z</cp:lastPrinted>
  <dcterms:created xsi:type="dcterms:W3CDTF">2016-01-29T09:31:31Z</dcterms:created>
  <dcterms:modified xsi:type="dcterms:W3CDTF">2020-01-23T08:25:55Z</dcterms:modified>
</cp:coreProperties>
</file>