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activeTab="2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7" i="3"/>
  <c r="J28" i="3"/>
  <c r="J29" i="3"/>
  <c r="J33" i="3"/>
  <c r="J34" i="3"/>
  <c r="J35" i="3"/>
  <c r="J30" i="3"/>
  <c r="J36" i="3"/>
  <c r="J31" i="3"/>
  <c r="J32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6" i="3"/>
  <c r="E51" i="3"/>
  <c r="G51" i="3"/>
  <c r="H51" i="3"/>
  <c r="I51" i="3"/>
  <c r="C51" i="3"/>
  <c r="J51" i="3" l="1"/>
  <c r="E31" i="2"/>
  <c r="D31" i="2"/>
  <c r="C31" i="2"/>
  <c r="E34" i="2" l="1"/>
</calcChain>
</file>

<file path=xl/sharedStrings.xml><?xml version="1.0" encoding="utf-8"?>
<sst xmlns="http://schemas.openxmlformats.org/spreadsheetml/2006/main" count="390" uniqueCount="383">
  <si>
    <t>correttezza criterio</t>
  </si>
  <si>
    <t>importo</t>
  </si>
  <si>
    <t>Percentuale obiettivo:</t>
  </si>
  <si>
    <t>Premio Produzione 2014</t>
  </si>
  <si>
    <r>
      <rPr>
        <b/>
        <i/>
        <sz val="11"/>
        <rFont val="Arial Narrow"/>
        <family val="2"/>
      </rPr>
      <t>Servizi di staff</t>
    </r>
    <r>
      <rPr>
        <b/>
        <sz val="11"/>
        <rFont val="Arial Narrow"/>
        <family val="2"/>
      </rPr>
      <t>:  personale</t>
    </r>
  </si>
  <si>
    <t xml:space="preserve">Longo Silvana part time 50% </t>
  </si>
  <si>
    <t>Martucci Silva</t>
  </si>
  <si>
    <t xml:space="preserve">Kompatscher Verena </t>
  </si>
  <si>
    <t xml:space="preserve">Casale Martina </t>
  </si>
  <si>
    <r>
      <rPr>
        <b/>
        <i/>
        <sz val="11"/>
        <rFont val="Arial Narrow"/>
        <family val="2"/>
      </rPr>
      <t>Servizi di staff</t>
    </r>
    <r>
      <rPr>
        <b/>
        <sz val="11"/>
        <rFont val="Arial Narrow"/>
        <family val="2"/>
      </rPr>
      <t>:  segreteria</t>
    </r>
  </si>
  <si>
    <t>Schroffenegger Verena part time 60%</t>
  </si>
  <si>
    <t>Giabardo Stefano part time 50%  fino al 31.05</t>
  </si>
  <si>
    <t>Giabardo Stefano full time dal 01.06</t>
  </si>
  <si>
    <t>Parolari Sandro</t>
  </si>
  <si>
    <t xml:space="preserve">Orri Carla </t>
  </si>
  <si>
    <t>Servizi di staff: usciere</t>
  </si>
  <si>
    <t>Gazzignato Massimo part-time 50%</t>
  </si>
  <si>
    <r>
      <rPr>
        <b/>
        <i/>
        <sz val="11"/>
        <rFont val="Arial Narrow"/>
        <family val="2"/>
      </rPr>
      <t>Servizi di staff</t>
    </r>
    <r>
      <rPr>
        <b/>
        <sz val="11"/>
        <rFont val="Arial Narrow"/>
        <family val="2"/>
      </rPr>
      <t>:  sistemi informativi</t>
    </r>
  </si>
  <si>
    <t>Santi Roberto</t>
  </si>
  <si>
    <t xml:space="preserve">Sevvi Patrick </t>
  </si>
  <si>
    <r>
      <rPr>
        <b/>
        <i/>
        <sz val="11"/>
        <rFont val="Arial Narrow"/>
        <family val="2"/>
      </rPr>
      <t>Servizi di staff</t>
    </r>
    <r>
      <rPr>
        <b/>
        <sz val="11"/>
        <rFont val="Arial Narrow"/>
        <family val="2"/>
      </rPr>
      <t xml:space="preserve">:  Addetta stampa </t>
    </r>
  </si>
  <si>
    <t>Princigalli Valentina</t>
  </si>
  <si>
    <t>Sutic Selma dal 17.03 al 16.09</t>
  </si>
  <si>
    <t>Sutic Selma dal 20.10</t>
  </si>
  <si>
    <t xml:space="preserve">Giarrizzo Deborah </t>
  </si>
  <si>
    <r>
      <t>Servizi amministrativi</t>
    </r>
    <r>
      <rPr>
        <b/>
        <sz val="11"/>
        <rFont val="Arial Narrow"/>
        <family val="2"/>
      </rPr>
      <t>:  controlling</t>
    </r>
  </si>
  <si>
    <t xml:space="preserve">Lazzeri Emanuela </t>
  </si>
  <si>
    <r>
      <rPr>
        <b/>
        <i/>
        <sz val="11"/>
        <rFont val="Arial Narrow"/>
        <family val="2"/>
      </rPr>
      <t>Servizi amministrativi</t>
    </r>
    <r>
      <rPr>
        <b/>
        <sz val="11"/>
        <rFont val="Arial Narrow"/>
        <family val="2"/>
      </rPr>
      <t>:  contabilità</t>
    </r>
  </si>
  <si>
    <t xml:space="preserve">Ceschi Cristina </t>
  </si>
  <si>
    <t>Martelli Mauro</t>
  </si>
  <si>
    <t xml:space="preserve">Conter Elena part time 50% </t>
  </si>
  <si>
    <t>Seresin Francesca part time 50%</t>
  </si>
  <si>
    <t>Bobbo Michela part time 50%fino al 10.09</t>
  </si>
  <si>
    <r>
      <t>Servizi amministrativi</t>
    </r>
    <r>
      <rPr>
        <b/>
        <sz val="11"/>
        <rFont val="Arial Narrow"/>
        <family val="2"/>
      </rPr>
      <t>:  appalti</t>
    </r>
  </si>
  <si>
    <t>Loi Serafino Rino</t>
  </si>
  <si>
    <t>Cardinali Luca dal 07.01</t>
  </si>
  <si>
    <t xml:space="preserve">De Vuono Maurizio </t>
  </si>
  <si>
    <t xml:space="preserve">Cester Christine </t>
  </si>
  <si>
    <r>
      <rPr>
        <b/>
        <i/>
        <sz val="11"/>
        <rFont val="Arial Narrow"/>
        <family val="2"/>
      </rPr>
      <t>Servizi amministrativi</t>
    </r>
    <r>
      <rPr>
        <b/>
        <sz val="11"/>
        <rFont val="Arial Narrow"/>
        <family val="2"/>
      </rPr>
      <t>:  UCF-fatturazione</t>
    </r>
  </si>
  <si>
    <t xml:space="preserve">Piccin Roberto </t>
  </si>
  <si>
    <t>Casagrande Giordano dal 15.09</t>
  </si>
  <si>
    <t xml:space="preserve">Cacciatore Antonella part time 60%  </t>
  </si>
  <si>
    <t>Schrott Alexandra</t>
  </si>
  <si>
    <t>Weissenegger Stefan (Gruppo di distribuzione)</t>
  </si>
  <si>
    <t>Bazzanella Reiner</t>
  </si>
  <si>
    <t>Thomann Karolina</t>
  </si>
  <si>
    <t xml:space="preserve">Polesel Mariacristina  part time 65% </t>
  </si>
  <si>
    <r>
      <rPr>
        <b/>
        <i/>
        <sz val="11"/>
        <rFont val="Arial Narrow"/>
        <family val="2"/>
      </rPr>
      <t>Servizi amministrativi</t>
    </r>
    <r>
      <rPr>
        <b/>
        <sz val="11"/>
        <rFont val="Arial Narrow"/>
        <family val="2"/>
      </rPr>
      <t>: UCF-contratti</t>
    </r>
  </si>
  <si>
    <t>Grigoli Roberto</t>
  </si>
  <si>
    <t xml:space="preserve">Stermieri Anna </t>
  </si>
  <si>
    <r>
      <t>Servizi amministrativi</t>
    </r>
    <r>
      <rPr>
        <b/>
        <sz val="11"/>
        <rFont val="Arial Narrow"/>
        <family val="2"/>
      </rPr>
      <t>:  UCF-tariffa rifiuti</t>
    </r>
  </si>
  <si>
    <t>Angelini Sandra part time 85%</t>
  </si>
  <si>
    <t xml:space="preserve">Bonotto Maura part time 70%  </t>
  </si>
  <si>
    <t xml:space="preserve">Da Rin Adriana part time 60% </t>
  </si>
  <si>
    <t xml:space="preserve">Favero Luca </t>
  </si>
  <si>
    <t>Gualdi Tamara dal 20.01</t>
  </si>
  <si>
    <t xml:space="preserve">Meraner Patrizia </t>
  </si>
  <si>
    <t>Ortolani Daniela part time 50% fino al 21.01</t>
  </si>
  <si>
    <t>Ortolani Daniela part time 50% dal 06.03</t>
  </si>
  <si>
    <t>Penazzi Michela full time fino al 31.05</t>
  </si>
  <si>
    <t>Penazzi Michela part time 50% dal 01.06</t>
  </si>
  <si>
    <t>Sarti Antonietta part time 75% dal 01.11</t>
  </si>
  <si>
    <t xml:space="preserve">Turri Davide </t>
  </si>
  <si>
    <t>Unterholzer Klaus fino al 05.05</t>
  </si>
  <si>
    <t>Unterholzer Klaus dal 01.06 al 31.12</t>
  </si>
  <si>
    <r>
      <rPr>
        <b/>
        <i/>
        <sz val="11"/>
        <rFont val="Arial Narrow"/>
        <family val="2"/>
      </rPr>
      <t>Servizi ambientali</t>
    </r>
    <r>
      <rPr>
        <b/>
        <sz val="11"/>
        <rFont val="Arial Narrow"/>
        <family val="2"/>
      </rPr>
      <t>:  spazzamento</t>
    </r>
  </si>
  <si>
    <t>Benetti Giorgio</t>
  </si>
  <si>
    <t xml:space="preserve">Berlanda Stefano </t>
  </si>
  <si>
    <t>Bozzolan  Serge</t>
  </si>
  <si>
    <t>Brunialti Andrea</t>
  </si>
  <si>
    <t>Carone  Alfredo</t>
  </si>
  <si>
    <t>Caser Giorgio</t>
  </si>
  <si>
    <t>Corrarati Manuel</t>
  </si>
  <si>
    <t>Di Bisceglie Gianpaolo</t>
  </si>
  <si>
    <t>Gänsbacher Josef Johann</t>
  </si>
  <si>
    <t>Latino Santo</t>
  </si>
  <si>
    <t>Magnani Fernando</t>
  </si>
  <si>
    <t xml:space="preserve">Mair Gebhard </t>
  </si>
  <si>
    <t>Mair Stefan</t>
  </si>
  <si>
    <t>Manca Roberto</t>
  </si>
  <si>
    <t xml:space="preserve">Marchelli Erich </t>
  </si>
  <si>
    <t>Martinelli Roberto</t>
  </si>
  <si>
    <t xml:space="preserve">Mattei Luca </t>
  </si>
  <si>
    <t>Nones Paul</t>
  </si>
  <si>
    <t>Pezzimenti Giuseppe</t>
  </si>
  <si>
    <t>Piccolin Renzo</t>
  </si>
  <si>
    <t xml:space="preserve">Pittino Ivan </t>
  </si>
  <si>
    <t>Pupp Elmar</t>
  </si>
  <si>
    <t>Reichhalter Christian</t>
  </si>
  <si>
    <t>Rieder Reinhard</t>
  </si>
  <si>
    <t xml:space="preserve">Silvia Claudio </t>
  </si>
  <si>
    <t xml:space="preserve">Stofner Georg </t>
  </si>
  <si>
    <t xml:space="preserve">Vianello Paolo </t>
  </si>
  <si>
    <t>Vianello Roberto</t>
  </si>
  <si>
    <t>Vigo Giancarlo</t>
  </si>
  <si>
    <t>Zöschg Andreas</t>
  </si>
  <si>
    <t xml:space="preserve">Zottele Maurizio  </t>
  </si>
  <si>
    <t>Candioli  Ugo</t>
  </si>
  <si>
    <t>Morandi Walter</t>
  </si>
  <si>
    <t>Raich Roland</t>
  </si>
  <si>
    <t xml:space="preserve">Rungger Josef Albert </t>
  </si>
  <si>
    <t>Santa Richard</t>
  </si>
  <si>
    <t xml:space="preserve">Schweigkofler Paul </t>
  </si>
  <si>
    <t>Tammerle Martin</t>
  </si>
  <si>
    <t>Vanzo Fabrizio</t>
  </si>
  <si>
    <r>
      <t>S</t>
    </r>
    <r>
      <rPr>
        <b/>
        <i/>
        <sz val="11"/>
        <rFont val="Arial Narrow"/>
        <family val="2"/>
      </rPr>
      <t>ervizi ambientali:  raccolta - gruppo caricatori</t>
    </r>
  </si>
  <si>
    <t xml:space="preserve">Bettiol Fabio </t>
  </si>
  <si>
    <t>Boagyam  Fiifi</t>
  </si>
  <si>
    <t>Bordoni Christian</t>
  </si>
  <si>
    <t>Canale Sergio</t>
  </si>
  <si>
    <t>Cappello Franco</t>
  </si>
  <si>
    <t>Cavallaro Bruno</t>
  </si>
  <si>
    <t xml:space="preserve">Dalle Mulle Igor </t>
  </si>
  <si>
    <t xml:space="preserve">Di Bella Mario </t>
  </si>
  <si>
    <t>Ezechiele Marino</t>
  </si>
  <si>
    <t xml:space="preserve">Fasson Matteo </t>
  </si>
  <si>
    <t xml:space="preserve">Francescon Alessandro </t>
  </si>
  <si>
    <t>Franch Giorgio</t>
  </si>
  <si>
    <t>Gargitter Karl</t>
  </si>
  <si>
    <t>Giacometti Paolo</t>
  </si>
  <si>
    <t>Gigliotti Santo Luigi fino al 28.02</t>
  </si>
  <si>
    <t>Innerhofer Alois</t>
  </si>
  <si>
    <t>Kaufmann Karl</t>
  </si>
  <si>
    <t>Larcher Franz</t>
  </si>
  <si>
    <t>Lotito Christian fino al 23.02</t>
  </si>
  <si>
    <t>Lotito Christian dal 12.05</t>
  </si>
  <si>
    <t xml:space="preserve">Luison Massimo </t>
  </si>
  <si>
    <t>Micheli Berbhard</t>
  </si>
  <si>
    <t>Perna Francesco</t>
  </si>
  <si>
    <t>Pichler Adelwerd</t>
  </si>
  <si>
    <t>Ploner David</t>
  </si>
  <si>
    <t xml:space="preserve">Proietti Sergio </t>
  </si>
  <si>
    <t xml:space="preserve">Raffaelli Igor </t>
  </si>
  <si>
    <t>Reiter Hermann</t>
  </si>
  <si>
    <t>Schwarz Harald</t>
  </si>
  <si>
    <t>Tagliabue Mauro</t>
  </si>
  <si>
    <t>Wiedenhofer Alois</t>
  </si>
  <si>
    <t>Servizi ambientali:  raccolta - gruppo autisti</t>
  </si>
  <si>
    <t xml:space="preserve">Borgogno Maurizio </t>
  </si>
  <si>
    <t xml:space="preserve">Bradiani Alessandro </t>
  </si>
  <si>
    <t xml:space="preserve">Delaiti Mauro </t>
  </si>
  <si>
    <t xml:space="preserve">Demelas Pietro </t>
  </si>
  <si>
    <t>Ferrante Giuseppe</t>
  </si>
  <si>
    <t xml:space="preserve">Fuchsberger Guenther </t>
  </si>
  <si>
    <t xml:space="preserve">Gabloner Erich </t>
  </si>
  <si>
    <t>Guggenberger Klaus</t>
  </si>
  <si>
    <t xml:space="preserve">Kafmann Florian </t>
  </si>
  <si>
    <t>Mattina Luigi</t>
  </si>
  <si>
    <t>Muraca Giovanni</t>
  </si>
  <si>
    <t>Nannetti Andrea</t>
  </si>
  <si>
    <t>Nardon Italo</t>
  </si>
  <si>
    <t>Plazzer Valter</t>
  </si>
  <si>
    <t>Rainer  Konrad</t>
  </si>
  <si>
    <t>Reichhalter Richard</t>
  </si>
  <si>
    <t xml:space="preserve">Signorini Marco </t>
  </si>
  <si>
    <t xml:space="preserve">Stievano Marco </t>
  </si>
  <si>
    <t xml:space="preserve">Tebon Franco </t>
  </si>
  <si>
    <t>Trocker Jakob</t>
  </si>
  <si>
    <t xml:space="preserve">Trolla Ettore </t>
  </si>
  <si>
    <t>Untertrifaller Leo fino al 30.11</t>
  </si>
  <si>
    <t>Verzotto Diego</t>
  </si>
  <si>
    <t>Weiss Roland</t>
  </si>
  <si>
    <t>Wieser Anton</t>
  </si>
  <si>
    <t>Zelger Gottfried</t>
  </si>
  <si>
    <r>
      <rPr>
        <b/>
        <i/>
        <sz val="11"/>
        <rFont val="Arial Narrow"/>
        <family val="2"/>
      </rPr>
      <t>Servizi ambientali</t>
    </r>
    <r>
      <rPr>
        <b/>
        <sz val="11"/>
        <rFont val="Arial Narrow"/>
        <family val="2"/>
      </rPr>
      <t>: raccolta differenziata</t>
    </r>
  </si>
  <si>
    <t xml:space="preserve">Girinelli Andrea </t>
  </si>
  <si>
    <t>Cobbe Giorgio</t>
  </si>
  <si>
    <t>Grande Saverio</t>
  </si>
  <si>
    <t xml:space="preserve">Marzetta Riccardo </t>
  </si>
  <si>
    <t>Mascalzoni Riccardo</t>
  </si>
  <si>
    <t>Merler Silvano</t>
  </si>
  <si>
    <t xml:space="preserve">Mosconi Gianni </t>
  </si>
  <si>
    <t>Nuresi Fernando</t>
  </si>
  <si>
    <t xml:space="preserve">Palladino Giuseppe </t>
  </si>
  <si>
    <t>Papotti Paolo</t>
  </si>
  <si>
    <t>Platzer Stefano</t>
  </si>
  <si>
    <t>Rigobello Domenico</t>
  </si>
  <si>
    <t>Schenk Helmuth</t>
  </si>
  <si>
    <t>Schiavon Oscar</t>
  </si>
  <si>
    <t>Schweigkofler Roland</t>
  </si>
  <si>
    <t>Scuttari Mirco</t>
  </si>
  <si>
    <r>
      <rPr>
        <b/>
        <i/>
        <sz val="11"/>
        <rFont val="Arial Narrow"/>
        <family val="2"/>
      </rPr>
      <t>Servizi ambientali</t>
    </r>
    <r>
      <rPr>
        <b/>
        <sz val="11"/>
        <rFont val="Arial Narrow"/>
        <family val="2"/>
      </rPr>
      <t>: officina, logistica</t>
    </r>
  </si>
  <si>
    <t>Davi’ Franco</t>
  </si>
  <si>
    <t xml:space="preserve">Andreolli Alessandro </t>
  </si>
  <si>
    <t>Barro Gianluca</t>
  </si>
  <si>
    <t xml:space="preserve">Bondesan Matteo </t>
  </si>
  <si>
    <t>Burato  Andrea</t>
  </si>
  <si>
    <t>Critelli  Antonio</t>
  </si>
  <si>
    <t xml:space="preserve">Ferraro Mauro </t>
  </si>
  <si>
    <t>Zanettini  Andrea</t>
  </si>
  <si>
    <t>Zelger Johann</t>
  </si>
  <si>
    <r>
      <t>Servizi ambientali</t>
    </r>
    <r>
      <rPr>
        <b/>
        <sz val="11"/>
        <rFont val="Arial Narrow"/>
        <family val="2"/>
      </rPr>
      <t>: servizi speciali</t>
    </r>
  </si>
  <si>
    <t xml:space="preserve">Apolloni Stefano </t>
  </si>
  <si>
    <t xml:space="preserve">Milanko Nikola </t>
  </si>
  <si>
    <r>
      <rPr>
        <b/>
        <i/>
        <sz val="11"/>
        <rFont val="Arial Narrow"/>
        <family val="2"/>
      </rPr>
      <t>Servizi energia</t>
    </r>
    <r>
      <rPr>
        <b/>
        <sz val="11"/>
        <rFont val="Arial Narrow"/>
        <family val="2"/>
      </rPr>
      <t>: manutenzione rete gas</t>
    </r>
  </si>
  <si>
    <t xml:space="preserve">Suschitz Giovanni </t>
  </si>
  <si>
    <t xml:space="preserve">Gionghi Gianfranco </t>
  </si>
  <si>
    <t xml:space="preserve">Lago Vittorio </t>
  </si>
  <si>
    <t>Boscaro Moreno</t>
  </si>
  <si>
    <t>Bussi Stefano</t>
  </si>
  <si>
    <t>Campedelli Sandro</t>
  </si>
  <si>
    <t>Fabris Diego</t>
  </si>
  <si>
    <t>Pettini Patrick</t>
  </si>
  <si>
    <t xml:space="preserve">Pittino Enrico </t>
  </si>
  <si>
    <t>Santin Maurizio</t>
  </si>
  <si>
    <t>Santoni Tiziano</t>
  </si>
  <si>
    <t>Serafini Walter</t>
  </si>
  <si>
    <t>Tamanini Daniele</t>
  </si>
  <si>
    <t>Servizio tecnico trasversale</t>
  </si>
  <si>
    <t>Tomaselli Luca</t>
  </si>
  <si>
    <t>Bertoncello Andrea</t>
  </si>
  <si>
    <t>Messner Martin</t>
  </si>
  <si>
    <t xml:space="preserve">Rottensteiner Franz </t>
  </si>
  <si>
    <t xml:space="preserve">Tigliani Giovanni </t>
  </si>
  <si>
    <r>
      <rPr>
        <b/>
        <i/>
        <sz val="11"/>
        <rFont val="Arial Narrow"/>
        <family val="2"/>
      </rPr>
      <t>Servizi acqua</t>
    </r>
    <r>
      <rPr>
        <b/>
        <sz val="11"/>
        <rFont val="Arial Narrow"/>
        <family val="2"/>
      </rPr>
      <t>: distribuzione acqua</t>
    </r>
  </si>
  <si>
    <t xml:space="preserve">Moggio Livio </t>
  </si>
  <si>
    <t>Parise Lorenzo</t>
  </si>
  <si>
    <t>Bovo Claudio</t>
  </si>
  <si>
    <t>Bozzolan Adriano</t>
  </si>
  <si>
    <t>Campedelli Ivano</t>
  </si>
  <si>
    <t>Castioni Manuel dal 20.01</t>
  </si>
  <si>
    <t xml:space="preserve">Cestaro Roberto </t>
  </si>
  <si>
    <t xml:space="preserve">Hofer Christoph </t>
  </si>
  <si>
    <t xml:space="preserve">La Monaca Raffaele </t>
  </si>
  <si>
    <t>Melega Andrea</t>
  </si>
  <si>
    <t>Nicolazzo Domenico</t>
  </si>
  <si>
    <t>Rossetti Stefano</t>
  </si>
  <si>
    <t>Granato Noe’</t>
  </si>
  <si>
    <r>
      <rPr>
        <b/>
        <i/>
        <sz val="11"/>
        <rFont val="Arial Narrow"/>
        <family val="2"/>
      </rPr>
      <t>Servizio acqua</t>
    </r>
    <r>
      <rPr>
        <b/>
        <sz val="11"/>
        <rFont val="Arial Narrow"/>
        <family val="2"/>
      </rPr>
      <t>: canalizzazioni</t>
    </r>
  </si>
  <si>
    <t>Azzali Luigi</t>
  </si>
  <si>
    <t xml:space="preserve">Ceccon Marco </t>
  </si>
  <si>
    <t>Corso Mirko</t>
  </si>
  <si>
    <t>Ghinato Roberto fino al 16.03</t>
  </si>
  <si>
    <t xml:space="preserve">Gozza Luca  </t>
  </si>
  <si>
    <t>Mattei Vittorio</t>
  </si>
  <si>
    <t xml:space="preserve">Wallnöfer Stefano </t>
  </si>
  <si>
    <t>Servizio progettazione e lavori</t>
  </si>
  <si>
    <t xml:space="preserve">Lechner Klaus </t>
  </si>
  <si>
    <t>Redolfi Alessandro</t>
  </si>
  <si>
    <t>Paoli Stefano</t>
  </si>
  <si>
    <t xml:space="preserve">Mastellotto Alessio </t>
  </si>
  <si>
    <t>Servizio sicurezza</t>
  </si>
  <si>
    <t>Polestra Bernardo</t>
  </si>
  <si>
    <t xml:space="preserve">Ganz Daniel </t>
  </si>
  <si>
    <t>Magazzino acqua e gas</t>
  </si>
  <si>
    <t>Dapor Paolo</t>
  </si>
  <si>
    <t xml:space="preserve">Carollo Claudio  </t>
  </si>
  <si>
    <t>Magazzino igiene ambientale</t>
  </si>
  <si>
    <t>Lovato Emanuele</t>
  </si>
  <si>
    <t>Servizi ambientali: laives</t>
  </si>
  <si>
    <r>
      <t xml:space="preserve">Alfieri Francesco </t>
    </r>
    <r>
      <rPr>
        <i/>
        <sz val="11"/>
        <rFont val="Arial Narrow"/>
        <family val="2"/>
      </rPr>
      <t xml:space="preserve"> </t>
    </r>
  </si>
  <si>
    <t>Armani Carlo</t>
  </si>
  <si>
    <t xml:space="preserve">Caradonna Vito </t>
  </si>
  <si>
    <t>Ceron Agostino</t>
  </si>
  <si>
    <t xml:space="preserve">Florian Markus </t>
  </si>
  <si>
    <t>Mari Enrico</t>
  </si>
  <si>
    <t xml:space="preserve">Messner Hannes </t>
  </si>
  <si>
    <t>Mosconi Giuseppe</t>
  </si>
  <si>
    <t>Murer Silvano</t>
  </si>
  <si>
    <t xml:space="preserve">Passler Johannes </t>
  </si>
  <si>
    <t>Sequani Daniel fino al 01.03</t>
  </si>
  <si>
    <t>Sequani Daniel dal 01.10</t>
  </si>
  <si>
    <t>Staffler Martin</t>
  </si>
  <si>
    <t xml:space="preserve">Steger Dietmar </t>
  </si>
  <si>
    <t>Stimpfl Giovanni fino al 30.11</t>
  </si>
  <si>
    <t xml:space="preserve">Tomasetto Martin </t>
  </si>
  <si>
    <t>Zanlucchi Bruno fino al 31.12</t>
  </si>
  <si>
    <t>Servizio parcheggio</t>
  </si>
  <si>
    <t>Milan Monia</t>
  </si>
  <si>
    <t>dott. Francesco Gallina</t>
  </si>
  <si>
    <t>Quadri</t>
  </si>
  <si>
    <t>Impiegati</t>
  </si>
  <si>
    <t>Operai</t>
  </si>
  <si>
    <t>Area Progettazione Lavori Manutenzione logistica</t>
  </si>
  <si>
    <t>Raccolta differenziata</t>
  </si>
  <si>
    <t>Servizi a Rete</t>
  </si>
  <si>
    <t>Imp Acqua e fontane</t>
  </si>
  <si>
    <t>Fognature</t>
  </si>
  <si>
    <t>Acqua e Gas</t>
  </si>
  <si>
    <t>Servizi Amministrativi</t>
  </si>
  <si>
    <t>PR</t>
  </si>
  <si>
    <t>Servizio Clienti</t>
  </si>
  <si>
    <t>Segreteria</t>
  </si>
  <si>
    <t>Personale</t>
  </si>
  <si>
    <t>Legale / Appalti</t>
  </si>
  <si>
    <t>Contabilità e CDG</t>
  </si>
  <si>
    <t>Acquisti e magazzino</t>
  </si>
  <si>
    <t>Servizi Informatici</t>
  </si>
  <si>
    <t>Servizi Sicurezza</t>
  </si>
  <si>
    <t>Parcheggi</t>
  </si>
  <si>
    <t>Totali</t>
  </si>
  <si>
    <t>Dirigenti</t>
  </si>
  <si>
    <t>Tot. Gen.</t>
  </si>
  <si>
    <t>Dirigente</t>
  </si>
  <si>
    <t>Dott. Francesco Gallina</t>
  </si>
  <si>
    <t xml:space="preserve">ing. Andrea Girinelli </t>
  </si>
  <si>
    <t>28 caricatori</t>
  </si>
  <si>
    <t>25 autisti</t>
  </si>
  <si>
    <t>Raccolta rifiuti indifferenziati</t>
  </si>
  <si>
    <t>33 operatori ecologici</t>
  </si>
  <si>
    <t>Spazzamento strade manuale</t>
  </si>
  <si>
    <t>Spazzamento strade meccancio)</t>
  </si>
  <si>
    <t>Servizi ambientali Comune di Laives</t>
  </si>
  <si>
    <t>Servizi Ambientali Comune Bolzano</t>
  </si>
  <si>
    <t>Dr. Verena Trockner</t>
  </si>
  <si>
    <t>ing. Roberto Trevisson</t>
  </si>
  <si>
    <t>rag. Monia Milan</t>
  </si>
  <si>
    <t>Ing. Alessio Mastellotto</t>
  </si>
  <si>
    <t>geom. Luigi Azzali</t>
  </si>
  <si>
    <t>p.chim. Livio Moggio</t>
  </si>
  <si>
    <t>p.i. Giovanni Suschitz</t>
  </si>
  <si>
    <t>p.i. Bernardo Polestra</t>
  </si>
  <si>
    <t>geom. Franco Davì</t>
  </si>
  <si>
    <t>geom. Stefano Apolloni</t>
  </si>
  <si>
    <t>p.i. Luca Tomaselli</t>
  </si>
  <si>
    <t>Ing. Klaus Lechner</t>
  </si>
  <si>
    <t xml:space="preserve">Ing. Andrea Girinelli </t>
  </si>
  <si>
    <t>Servizi/Funzioni                                            Dienst/Funktion</t>
  </si>
  <si>
    <t>Dirigenti                                    Direktoren</t>
  </si>
  <si>
    <t>Responsabili di Servizio                                           Dienstverantwortliche</t>
  </si>
  <si>
    <t>Impiegati                           Angestellte</t>
  </si>
  <si>
    <t>Operai                        Arbeiter</t>
  </si>
  <si>
    <t>Tot.                      Gesamt</t>
  </si>
  <si>
    <t>Direzione Tecnica                                                Technische Direktion</t>
  </si>
  <si>
    <t>Area Progettazione Lavori Manutenzione logistica               Bereich Projektierung und logistische Instandhaltung</t>
  </si>
  <si>
    <t>Servizio acqua potabile                                               Trinwasserdienst</t>
  </si>
  <si>
    <t>Servizio Tecnico Trasversale                          Übergreifender technischer Dienst</t>
  </si>
  <si>
    <t>Servizio Logistica - Officine                                       Logistik - Werkstätten</t>
  </si>
  <si>
    <t>Spazzamento strade manuale e meccanico        Mechanische und manuelle Straßenreinigung</t>
  </si>
  <si>
    <t>Direzione Amministrativa                                 Verwaltungsdirektion</t>
  </si>
  <si>
    <t>Pubbliche Relazioni                                          Öffentlichkeitsarbeit</t>
  </si>
  <si>
    <t xml:space="preserve"> </t>
  </si>
  <si>
    <t>Totali                                                                                  Gesamt</t>
  </si>
  <si>
    <t>Servizio Fognature                                                    Abwasserdienst</t>
  </si>
  <si>
    <t>Servizio Distribuzione Gas                                            Gasverteilungsdienst</t>
  </si>
  <si>
    <t xml:space="preserve">Articolazione degli uffici - Gliederung der Büros </t>
  </si>
  <si>
    <t>Area Igiene Ambientale
Bereich Umweltdienste</t>
  </si>
  <si>
    <t>Ing. Stefano Sacchi</t>
  </si>
  <si>
    <t>Area Tecnica Gas
Technischer Bereich Gas</t>
  </si>
  <si>
    <t>Area Ciclo Idrico
Bereich Trinkwassernetz</t>
  </si>
  <si>
    <t>Servizio Progettazione e SIT                       Projektierungdienst und GIS</t>
  </si>
  <si>
    <t>Ing. Felice De Falco</t>
  </si>
  <si>
    <t>Gestione servizi ambientali
Verwaltung Umweltdienste</t>
  </si>
  <si>
    <t>Ing. Milena Greifenberg</t>
  </si>
  <si>
    <t>Raccolta rifiuti Bolzano
Müllsammeldienst Bozen</t>
  </si>
  <si>
    <t>Raccolta rifiuti Laives
Müllsammeldienst Leifers</t>
  </si>
  <si>
    <t>Centro riciclaggio Bolzano
Recyclinghof Bozen</t>
  </si>
  <si>
    <t>Servizi Speciali - Officina Cassonetti
Spezielle Dienste - Werkstatt Tonnen</t>
  </si>
  <si>
    <t>Segreteria Tecnica
Technisches Sekretariat</t>
  </si>
  <si>
    <t>Area del Personale
Bereich Personal</t>
  </si>
  <si>
    <t>Dr. Luca Agostini</t>
  </si>
  <si>
    <t>Servizio appalti e contratti
Ausschreibungen und Verträgedienst</t>
  </si>
  <si>
    <t>Dr. Serafino Rino Loi</t>
  </si>
  <si>
    <t>Acquisti e Magazzini
Ankäufe und Warenlager</t>
  </si>
  <si>
    <t>ICT - HW e SW
EDV - HW und SW</t>
  </si>
  <si>
    <t>RSPP Ufficio Servizio Sicurezza aziendale
Betriebsarbeitssicherheit</t>
  </si>
  <si>
    <t>Qualità
Qualität</t>
  </si>
  <si>
    <t>Contabilità
Buchhaltung</t>
  </si>
  <si>
    <t>Controlling
Controlling</t>
  </si>
  <si>
    <t>Dr.ssa Emanuela Lazzeri</t>
  </si>
  <si>
    <t>Area Servizio Clienti
Bereich Kundendienst</t>
  </si>
  <si>
    <t>Rag. Roberto Piccin</t>
  </si>
  <si>
    <t>Accoglienza Clienti
Kundenempfang</t>
  </si>
  <si>
    <t>Sportelli Bolzano
Schalter Bozen</t>
  </si>
  <si>
    <t>Accertamenti
Feststellungen</t>
  </si>
  <si>
    <t>Sportello Laives
Schalter Leifers</t>
  </si>
  <si>
    <t>Fatturazione
Fakturierung</t>
  </si>
  <si>
    <t>Incassi
Eintreibung</t>
  </si>
  <si>
    <t>Gas
Gas</t>
  </si>
  <si>
    <t>Segreteria di direzione
Direktionssekretariat</t>
  </si>
  <si>
    <t>Area Città
Bereich Stedt</t>
  </si>
  <si>
    <t>Rag. Monia Milan</t>
  </si>
  <si>
    <t>Amministrazione Area Città
Verwaltung Bereich Stadt</t>
  </si>
  <si>
    <t>Ausiliari del traffico
Hilfspolizisten</t>
  </si>
  <si>
    <t>Palaonda
Eiswelle</t>
  </si>
  <si>
    <t>Servizi Commerciali
Kommerzielle Dienstleistungen</t>
  </si>
  <si>
    <t>Dott. Patrick Sevvi</t>
  </si>
  <si>
    <t>Servizio Manutenzione
Instandhaltungsdienst</t>
  </si>
  <si>
    <t>p.i. Vittorio Lago</t>
  </si>
  <si>
    <t>dott.ssa. Selma Sutic,</t>
  </si>
  <si>
    <t>Rag. Verena kompatscher</t>
  </si>
  <si>
    <t>Servizi Speciali  (Arch. R)                                                       Spezielle Dienste</t>
  </si>
  <si>
    <t>Parcheggi in struttura
Parkäuser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</si>
</sst>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b/>
      <sz val="2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1"/>
      <color indexed="40"/>
      <name val="Arial Narrow"/>
      <family val="2"/>
    </font>
    <font>
      <sz val="11"/>
      <color rgb="FF00B0F0"/>
      <name val="Arial Narrow"/>
      <family val="2"/>
    </font>
    <font>
      <sz val="11"/>
      <color indexed="58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50"/>
      <name val="Arial Narrow"/>
      <family val="2"/>
    </font>
    <font>
      <i/>
      <sz val="11"/>
      <name val="Arial Narrow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Bodoni Egyptian Pro Regular"/>
      <family val="3"/>
    </font>
    <font>
      <b/>
      <sz val="14"/>
      <color theme="1"/>
      <name val="Bodoni Egyptian Pro Regular"/>
      <family val="3"/>
    </font>
    <font>
      <sz val="10"/>
      <name val="Bodoni Egyptian Pro Regular"/>
      <family val="3"/>
    </font>
    <font>
      <sz val="22"/>
      <color theme="1"/>
      <name val="Bodoni Egyptian Pro Regular"/>
      <family val="3"/>
    </font>
    <font>
      <sz val="14"/>
      <color theme="1"/>
      <name val="Bodoni Egyptian Pro Regular"/>
      <family val="3"/>
    </font>
    <font>
      <sz val="12"/>
      <color theme="1"/>
      <name val="Bodoni Egyptian Pro Regular"/>
      <family val="3"/>
    </font>
    <font>
      <sz val="12"/>
      <name val="Bodoni Egyptian Pro Regular"/>
      <family val="3"/>
    </font>
    <font>
      <b/>
      <sz val="12"/>
      <name val="Bodoni Egyptian Pro Regular"/>
      <family val="3"/>
    </font>
    <font>
      <b/>
      <sz val="12"/>
      <color theme="1"/>
      <name val="Bodoni Egyptian Pro Regular"/>
      <family val="3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5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0" fontId="11" fillId="0" borderId="3" xfId="0" applyFont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0" fillId="0" borderId="1" xfId="0" applyBorder="1"/>
    <xf numFmtId="0" fontId="16" fillId="0" borderId="1" xfId="0" applyFont="1" applyFill="1" applyBorder="1"/>
    <xf numFmtId="0" fontId="17" fillId="0" borderId="1" xfId="0" applyFont="1" applyFill="1" applyBorder="1"/>
    <xf numFmtId="0" fontId="1" fillId="0" borderId="1" xfId="0" applyFont="1" applyBorder="1"/>
    <xf numFmtId="0" fontId="0" fillId="0" borderId="1" xfId="0" applyFill="1" applyBorder="1"/>
    <xf numFmtId="0" fontId="18" fillId="0" borderId="1" xfId="0" applyFont="1" applyFill="1" applyBorder="1"/>
    <xf numFmtId="0" fontId="18" fillId="0" borderId="0" xfId="0" applyFont="1" applyFill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0" fillId="5" borderId="1" xfId="0" applyFill="1" applyBorder="1"/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 wrapText="1"/>
    </xf>
    <xf numFmtId="0" fontId="20" fillId="6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7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7" xfId="0" applyFont="1" applyBorder="1" applyAlignment="1">
      <alignment vertical="center" wrapText="1"/>
    </xf>
    <xf numFmtId="0" fontId="26" fillId="0" borderId="7" xfId="0" applyFont="1" applyFill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8" borderId="7" xfId="0" applyFont="1" applyFill="1" applyBorder="1" applyAlignment="1">
      <alignment vertical="center" wrapText="1"/>
    </xf>
    <xf numFmtId="0" fontId="24" fillId="8" borderId="7" xfId="0" applyFont="1" applyFill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7" borderId="7" xfId="0" applyFont="1" applyFill="1" applyBorder="1" applyAlignment="1">
      <alignment vertical="center" wrapText="1"/>
    </xf>
    <xf numFmtId="0" fontId="24" fillId="7" borderId="7" xfId="0" applyFont="1" applyFill="1" applyBorder="1" applyAlignment="1">
      <alignment vertical="center"/>
    </xf>
    <xf numFmtId="0" fontId="25" fillId="7" borderId="7" xfId="0" applyFont="1" applyFill="1" applyBorder="1" applyAlignment="1">
      <alignment vertical="center"/>
    </xf>
    <xf numFmtId="0" fontId="26" fillId="7" borderId="7" xfId="0" applyFont="1" applyFill="1" applyBorder="1" applyAlignment="1">
      <alignment vertical="center"/>
    </xf>
    <xf numFmtId="0" fontId="25" fillId="7" borderId="7" xfId="0" applyFont="1" applyFill="1" applyBorder="1" applyAlignment="1">
      <alignment vertical="center" wrapText="1"/>
    </xf>
    <xf numFmtId="14" fontId="23" fillId="0" borderId="0" xfId="0" applyNumberFormat="1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1008888</xdr:colOff>
      <xdr:row>1</xdr:row>
      <xdr:rowOff>8763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888" cy="10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1"/>
  <sheetViews>
    <sheetView topLeftCell="A49" workbookViewId="0">
      <selection activeCell="C78" sqref="C78"/>
    </sheetView>
  </sheetViews>
  <sheetFormatPr defaultRowHeight="16.5" x14ac:dyDescent="0.3"/>
  <cols>
    <col min="1" max="1" width="50.28515625" style="1" customWidth="1"/>
    <col min="3" max="3" width="24.42578125" customWidth="1"/>
  </cols>
  <sheetData>
    <row r="1" spans="1:1" x14ac:dyDescent="0.3">
      <c r="A1" s="1" t="s">
        <v>0</v>
      </c>
    </row>
    <row r="2" spans="1:1" x14ac:dyDescent="0.3">
      <c r="A2" s="1" t="s">
        <v>1</v>
      </c>
    </row>
    <row r="3" spans="1:1" ht="15" x14ac:dyDescent="0.25">
      <c r="A3" s="2" t="s">
        <v>2</v>
      </c>
    </row>
    <row r="4" spans="1:1" ht="25.5" x14ac:dyDescent="0.25">
      <c r="A4" s="3" t="s">
        <v>3</v>
      </c>
    </row>
    <row r="5" spans="1:1" x14ac:dyDescent="0.25">
      <c r="A5" s="4" t="s">
        <v>4</v>
      </c>
    </row>
    <row r="6" spans="1:1" x14ac:dyDescent="0.25">
      <c r="A6" s="5" t="s">
        <v>5</v>
      </c>
    </row>
    <row r="7" spans="1:1" x14ac:dyDescent="0.25">
      <c r="A7" s="6" t="s">
        <v>6</v>
      </c>
    </row>
    <row r="8" spans="1:1" x14ac:dyDescent="0.25">
      <c r="A8" s="6" t="s">
        <v>7</v>
      </c>
    </row>
    <row r="9" spans="1:1" x14ac:dyDescent="0.25">
      <c r="A9" s="6" t="s">
        <v>8</v>
      </c>
    </row>
    <row r="10" spans="1:1" x14ac:dyDescent="0.3">
      <c r="A10" s="7"/>
    </row>
    <row r="11" spans="1:1" x14ac:dyDescent="0.25">
      <c r="A11" s="8" t="s">
        <v>9</v>
      </c>
    </row>
    <row r="12" spans="1:1" x14ac:dyDescent="0.25">
      <c r="A12" s="9" t="s">
        <v>10</v>
      </c>
    </row>
    <row r="13" spans="1:1" x14ac:dyDescent="0.25">
      <c r="A13" s="10" t="s">
        <v>11</v>
      </c>
    </row>
    <row r="14" spans="1:1" x14ac:dyDescent="0.25">
      <c r="A14" s="10" t="s">
        <v>12</v>
      </c>
    </row>
    <row r="15" spans="1:1" x14ac:dyDescent="0.25">
      <c r="A15" s="11" t="s">
        <v>13</v>
      </c>
    </row>
    <row r="16" spans="1:1" x14ac:dyDescent="0.25">
      <c r="A16" s="11" t="s">
        <v>14</v>
      </c>
    </row>
    <row r="17" spans="1:1" x14ac:dyDescent="0.25">
      <c r="A17" s="11"/>
    </row>
    <row r="18" spans="1:1" x14ac:dyDescent="0.25">
      <c r="A18" s="8" t="s">
        <v>15</v>
      </c>
    </row>
    <row r="19" spans="1:1" x14ac:dyDescent="0.25">
      <c r="A19" s="9" t="s">
        <v>16</v>
      </c>
    </row>
    <row r="20" spans="1:1" x14ac:dyDescent="0.25">
      <c r="A20" s="11"/>
    </row>
    <row r="21" spans="1:1" x14ac:dyDescent="0.25">
      <c r="A21" s="11"/>
    </row>
    <row r="22" spans="1:1" x14ac:dyDescent="0.25">
      <c r="A22" s="8" t="s">
        <v>17</v>
      </c>
    </row>
    <row r="23" spans="1:1" x14ac:dyDescent="0.25">
      <c r="A23" s="6" t="s">
        <v>18</v>
      </c>
    </row>
    <row r="24" spans="1:1" x14ac:dyDescent="0.25">
      <c r="A24" s="6" t="s">
        <v>19</v>
      </c>
    </row>
    <row r="25" spans="1:1" x14ac:dyDescent="0.25">
      <c r="A25" s="11"/>
    </row>
    <row r="26" spans="1:1" x14ac:dyDescent="0.25">
      <c r="A26" s="8" t="s">
        <v>20</v>
      </c>
    </row>
    <row r="27" spans="1:1" x14ac:dyDescent="0.25">
      <c r="A27" s="11" t="s">
        <v>21</v>
      </c>
    </row>
    <row r="28" spans="1:1" x14ac:dyDescent="0.25">
      <c r="A28" s="12" t="s">
        <v>22</v>
      </c>
    </row>
    <row r="29" spans="1:1" x14ac:dyDescent="0.25">
      <c r="A29" s="12" t="s">
        <v>23</v>
      </c>
    </row>
    <row r="30" spans="1:1" x14ac:dyDescent="0.25">
      <c r="A30" s="11" t="s">
        <v>24</v>
      </c>
    </row>
    <row r="31" spans="1:1" x14ac:dyDescent="0.25">
      <c r="A31" s="13"/>
    </row>
    <row r="32" spans="1:1" x14ac:dyDescent="0.25">
      <c r="A32" s="14"/>
    </row>
    <row r="33" spans="1:1" x14ac:dyDescent="0.25">
      <c r="A33" s="15" t="s">
        <v>25</v>
      </c>
    </row>
    <row r="34" spans="1:1" x14ac:dyDescent="0.25">
      <c r="A34" s="11" t="s">
        <v>26</v>
      </c>
    </row>
    <row r="35" spans="1:1" x14ac:dyDescent="0.25">
      <c r="A35" s="16"/>
    </row>
    <row r="36" spans="1:1" x14ac:dyDescent="0.25">
      <c r="A36" s="16"/>
    </row>
    <row r="37" spans="1:1" x14ac:dyDescent="0.25">
      <c r="A37" s="8" t="s">
        <v>27</v>
      </c>
    </row>
    <row r="38" spans="1:1" x14ac:dyDescent="0.25">
      <c r="A38" s="17" t="s">
        <v>28</v>
      </c>
    </row>
    <row r="39" spans="1:1" x14ac:dyDescent="0.25">
      <c r="A39" s="6" t="s">
        <v>29</v>
      </c>
    </row>
    <row r="40" spans="1:1" x14ac:dyDescent="0.25">
      <c r="A40" s="18" t="s">
        <v>30</v>
      </c>
    </row>
    <row r="41" spans="1:1" x14ac:dyDescent="0.25">
      <c r="A41" s="18" t="s">
        <v>31</v>
      </c>
    </row>
    <row r="42" spans="1:1" x14ac:dyDescent="0.25">
      <c r="A42" s="10" t="s">
        <v>32</v>
      </c>
    </row>
    <row r="43" spans="1:1" ht="15" x14ac:dyDescent="0.25">
      <c r="A43" s="19"/>
    </row>
    <row r="44" spans="1:1" x14ac:dyDescent="0.25">
      <c r="A44" s="15" t="s">
        <v>33</v>
      </c>
    </row>
    <row r="45" spans="1:1" x14ac:dyDescent="0.25">
      <c r="A45" s="20" t="s">
        <v>34</v>
      </c>
    </row>
    <row r="46" spans="1:1" x14ac:dyDescent="0.25">
      <c r="A46" s="20" t="s">
        <v>35</v>
      </c>
    </row>
    <row r="47" spans="1:1" x14ac:dyDescent="0.25">
      <c r="A47" s="21" t="s">
        <v>36</v>
      </c>
    </row>
    <row r="48" spans="1:1" x14ac:dyDescent="0.25">
      <c r="A48" s="6" t="s">
        <v>37</v>
      </c>
    </row>
    <row r="49" spans="1:1" x14ac:dyDescent="0.25">
      <c r="A49" s="22"/>
    </row>
    <row r="50" spans="1:1" x14ac:dyDescent="0.25">
      <c r="A50" s="8" t="s">
        <v>38</v>
      </c>
    </row>
    <row r="51" spans="1:1" x14ac:dyDescent="0.25">
      <c r="A51" s="6" t="s">
        <v>39</v>
      </c>
    </row>
    <row r="52" spans="1:1" x14ac:dyDescent="0.25">
      <c r="A52" s="6" t="s">
        <v>40</v>
      </c>
    </row>
    <row r="53" spans="1:1" x14ac:dyDescent="0.25">
      <c r="A53" s="23" t="s">
        <v>41</v>
      </c>
    </row>
    <row r="54" spans="1:1" x14ac:dyDescent="0.25">
      <c r="A54" s="6" t="s">
        <v>42</v>
      </c>
    </row>
    <row r="55" spans="1:1" x14ac:dyDescent="0.25">
      <c r="A55" s="11" t="s">
        <v>43</v>
      </c>
    </row>
    <row r="56" spans="1:1" x14ac:dyDescent="0.25">
      <c r="A56" s="11" t="s">
        <v>44</v>
      </c>
    </row>
    <row r="57" spans="1:1" x14ac:dyDescent="0.25">
      <c r="A57" s="11" t="s">
        <v>45</v>
      </c>
    </row>
    <row r="58" spans="1:1" x14ac:dyDescent="0.25">
      <c r="A58" s="24" t="s">
        <v>46</v>
      </c>
    </row>
    <row r="59" spans="1:1" ht="15" x14ac:dyDescent="0.25">
      <c r="A59" s="25"/>
    </row>
    <row r="60" spans="1:1" x14ac:dyDescent="0.25">
      <c r="A60" s="8" t="s">
        <v>47</v>
      </c>
    </row>
    <row r="61" spans="1:1" x14ac:dyDescent="0.25">
      <c r="A61" s="6" t="s">
        <v>48</v>
      </c>
    </row>
    <row r="62" spans="1:1" x14ac:dyDescent="0.25">
      <c r="A62" s="6" t="s">
        <v>49</v>
      </c>
    </row>
    <row r="63" spans="1:1" x14ac:dyDescent="0.25">
      <c r="A63" s="6"/>
    </row>
    <row r="64" spans="1:1" x14ac:dyDescent="0.25">
      <c r="A64" s="15" t="s">
        <v>50</v>
      </c>
    </row>
    <row r="65" spans="1:1" x14ac:dyDescent="0.25">
      <c r="A65" s="26" t="s">
        <v>51</v>
      </c>
    </row>
    <row r="66" spans="1:1" x14ac:dyDescent="0.25">
      <c r="A66" s="27" t="s">
        <v>52</v>
      </c>
    </row>
    <row r="67" spans="1:1" x14ac:dyDescent="0.25">
      <c r="A67" s="28" t="s">
        <v>53</v>
      </c>
    </row>
    <row r="68" spans="1:1" x14ac:dyDescent="0.25">
      <c r="A68" s="6" t="s">
        <v>54</v>
      </c>
    </row>
    <row r="69" spans="1:1" x14ac:dyDescent="0.25">
      <c r="A69" s="12" t="s">
        <v>55</v>
      </c>
    </row>
    <row r="70" spans="1:1" x14ac:dyDescent="0.25">
      <c r="A70" s="11" t="s">
        <v>56</v>
      </c>
    </row>
    <row r="71" spans="1:1" x14ac:dyDescent="0.25">
      <c r="A71" s="10" t="s">
        <v>57</v>
      </c>
    </row>
    <row r="72" spans="1:1" x14ac:dyDescent="0.25">
      <c r="A72" s="10" t="s">
        <v>58</v>
      </c>
    </row>
    <row r="73" spans="1:1" x14ac:dyDescent="0.25">
      <c r="A73" s="6" t="s">
        <v>59</v>
      </c>
    </row>
    <row r="74" spans="1:1" x14ac:dyDescent="0.25">
      <c r="A74" s="27" t="s">
        <v>60</v>
      </c>
    </row>
    <row r="75" spans="1:1" x14ac:dyDescent="0.25">
      <c r="A75" s="27" t="s">
        <v>61</v>
      </c>
    </row>
    <row r="76" spans="1:1" x14ac:dyDescent="0.25">
      <c r="A76" s="11" t="s">
        <v>62</v>
      </c>
    </row>
    <row r="77" spans="1:1" x14ac:dyDescent="0.25">
      <c r="A77" s="12" t="s">
        <v>63</v>
      </c>
    </row>
    <row r="78" spans="1:1" x14ac:dyDescent="0.25">
      <c r="A78" s="12" t="s">
        <v>64</v>
      </c>
    </row>
    <row r="79" spans="1:1" x14ac:dyDescent="0.25">
      <c r="A79" s="6"/>
    </row>
    <row r="80" spans="1:1" x14ac:dyDescent="0.25">
      <c r="A80" s="6"/>
    </row>
    <row r="81" spans="1:3" x14ac:dyDescent="0.25">
      <c r="A81" s="8" t="s">
        <v>65</v>
      </c>
      <c r="C81" t="s">
        <v>269</v>
      </c>
    </row>
    <row r="82" spans="1:3" x14ac:dyDescent="0.25">
      <c r="A82" s="29" t="s">
        <v>66</v>
      </c>
    </row>
    <row r="83" spans="1:3" x14ac:dyDescent="0.25">
      <c r="A83" s="30" t="s">
        <v>67</v>
      </c>
    </row>
    <row r="84" spans="1:3" x14ac:dyDescent="0.25">
      <c r="A84" s="29" t="s">
        <v>68</v>
      </c>
    </row>
    <row r="85" spans="1:3" x14ac:dyDescent="0.25">
      <c r="A85" s="29" t="s">
        <v>69</v>
      </c>
    </row>
    <row r="86" spans="1:3" x14ac:dyDescent="0.25">
      <c r="A86" s="29" t="s">
        <v>70</v>
      </c>
    </row>
    <row r="87" spans="1:3" x14ac:dyDescent="0.25">
      <c r="A87" s="29" t="s">
        <v>71</v>
      </c>
    </row>
    <row r="88" spans="1:3" x14ac:dyDescent="0.25">
      <c r="A88" s="29" t="s">
        <v>72</v>
      </c>
    </row>
    <row r="89" spans="1:3" x14ac:dyDescent="0.25">
      <c r="A89" s="29" t="s">
        <v>73</v>
      </c>
    </row>
    <row r="90" spans="1:3" x14ac:dyDescent="0.25">
      <c r="A90" s="29" t="s">
        <v>74</v>
      </c>
    </row>
    <row r="91" spans="1:3" x14ac:dyDescent="0.25">
      <c r="A91" s="30" t="s">
        <v>75</v>
      </c>
    </row>
    <row r="92" spans="1:3" x14ac:dyDescent="0.25">
      <c r="A92" s="29" t="s">
        <v>76</v>
      </c>
    </row>
    <row r="93" spans="1:3" x14ac:dyDescent="0.25">
      <c r="A93" s="30" t="s">
        <v>77</v>
      </c>
    </row>
    <row r="94" spans="1:3" x14ac:dyDescent="0.25">
      <c r="A94" s="30" t="s">
        <v>78</v>
      </c>
    </row>
    <row r="95" spans="1:3" x14ac:dyDescent="0.25">
      <c r="A95" s="29" t="s">
        <v>79</v>
      </c>
    </row>
    <row r="96" spans="1:3" x14ac:dyDescent="0.25">
      <c r="A96" s="30" t="s">
        <v>80</v>
      </c>
    </row>
    <row r="97" spans="1:1" x14ac:dyDescent="0.25">
      <c r="A97" s="29" t="s">
        <v>81</v>
      </c>
    </row>
    <row r="98" spans="1:1" x14ac:dyDescent="0.25">
      <c r="A98" s="29" t="s">
        <v>82</v>
      </c>
    </row>
    <row r="99" spans="1:1" x14ac:dyDescent="0.25">
      <c r="A99" s="30" t="s">
        <v>83</v>
      </c>
    </row>
    <row r="100" spans="1:1" x14ac:dyDescent="0.25">
      <c r="A100" s="29" t="s">
        <v>84</v>
      </c>
    </row>
    <row r="101" spans="1:1" x14ac:dyDescent="0.25">
      <c r="A101" s="29" t="s">
        <v>85</v>
      </c>
    </row>
    <row r="102" spans="1:1" x14ac:dyDescent="0.25">
      <c r="A102" s="29" t="s">
        <v>86</v>
      </c>
    </row>
    <row r="103" spans="1:1" x14ac:dyDescent="0.25">
      <c r="A103" s="29" t="s">
        <v>87</v>
      </c>
    </row>
    <row r="104" spans="1:1" x14ac:dyDescent="0.25">
      <c r="A104" s="29" t="s">
        <v>88</v>
      </c>
    </row>
    <row r="105" spans="1:1" x14ac:dyDescent="0.25">
      <c r="A105" s="29" t="s">
        <v>89</v>
      </c>
    </row>
    <row r="106" spans="1:1" x14ac:dyDescent="0.25">
      <c r="A106" s="29" t="s">
        <v>90</v>
      </c>
    </row>
    <row r="107" spans="1:1" x14ac:dyDescent="0.25">
      <c r="A107" s="29" t="s">
        <v>91</v>
      </c>
    </row>
    <row r="108" spans="1:1" x14ac:dyDescent="0.25">
      <c r="A108" s="29" t="s">
        <v>92</v>
      </c>
    </row>
    <row r="109" spans="1:1" x14ac:dyDescent="0.25">
      <c r="A109" s="29" t="s">
        <v>93</v>
      </c>
    </row>
    <row r="110" spans="1:1" x14ac:dyDescent="0.25">
      <c r="A110" s="29" t="s">
        <v>94</v>
      </c>
    </row>
    <row r="111" spans="1:1" x14ac:dyDescent="0.25">
      <c r="A111" s="6" t="s">
        <v>95</v>
      </c>
    </row>
    <row r="112" spans="1:1" x14ac:dyDescent="0.25">
      <c r="A112" s="6" t="s">
        <v>96</v>
      </c>
    </row>
    <row r="113" spans="1:1" x14ac:dyDescent="0.25">
      <c r="A113" s="30" t="s">
        <v>97</v>
      </c>
    </row>
    <row r="114" spans="1:1" x14ac:dyDescent="0.25">
      <c r="A114" s="6" t="s">
        <v>98</v>
      </c>
    </row>
    <row r="115" spans="1:1" x14ac:dyDescent="0.25">
      <c r="A115" s="6" t="s">
        <v>99</v>
      </c>
    </row>
    <row r="116" spans="1:1" x14ac:dyDescent="0.25">
      <c r="A116" s="6" t="s">
        <v>100</v>
      </c>
    </row>
    <row r="117" spans="1:1" x14ac:dyDescent="0.25">
      <c r="A117" s="6" t="s">
        <v>101</v>
      </c>
    </row>
    <row r="118" spans="1:1" x14ac:dyDescent="0.25">
      <c r="A118" s="11" t="s">
        <v>102</v>
      </c>
    </row>
    <row r="119" spans="1:1" x14ac:dyDescent="0.25">
      <c r="A119" s="6" t="s">
        <v>103</v>
      </c>
    </row>
    <row r="120" spans="1:1" x14ac:dyDescent="0.25">
      <c r="A120" s="6" t="s">
        <v>104</v>
      </c>
    </row>
    <row r="121" spans="1:1" x14ac:dyDescent="0.25">
      <c r="A121" s="31"/>
    </row>
    <row r="122" spans="1:1" x14ac:dyDescent="0.25">
      <c r="A122" s="8" t="s">
        <v>105</v>
      </c>
    </row>
    <row r="123" spans="1:1" x14ac:dyDescent="0.25">
      <c r="A123" s="29" t="s">
        <v>106</v>
      </c>
    </row>
    <row r="124" spans="1:1" x14ac:dyDescent="0.25">
      <c r="A124" s="29" t="s">
        <v>107</v>
      </c>
    </row>
    <row r="125" spans="1:1" x14ac:dyDescent="0.25">
      <c r="A125" s="29" t="s">
        <v>108</v>
      </c>
    </row>
    <row r="126" spans="1:1" x14ac:dyDescent="0.25">
      <c r="A126" s="29" t="s">
        <v>109</v>
      </c>
    </row>
    <row r="127" spans="1:1" x14ac:dyDescent="0.25">
      <c r="A127" s="32" t="s">
        <v>110</v>
      </c>
    </row>
    <row r="128" spans="1:1" x14ac:dyDescent="0.25">
      <c r="A128" s="29" t="s">
        <v>111</v>
      </c>
    </row>
    <row r="129" spans="1:1" x14ac:dyDescent="0.25">
      <c r="A129" s="30" t="s">
        <v>112</v>
      </c>
    </row>
    <row r="130" spans="1:1" x14ac:dyDescent="0.25">
      <c r="A130" s="32" t="s">
        <v>113</v>
      </c>
    </row>
    <row r="131" spans="1:1" x14ac:dyDescent="0.25">
      <c r="A131" s="29" t="s">
        <v>114</v>
      </c>
    </row>
    <row r="132" spans="1:1" x14ac:dyDescent="0.25">
      <c r="A132" s="32" t="s">
        <v>115</v>
      </c>
    </row>
    <row r="133" spans="1:1" x14ac:dyDescent="0.25">
      <c r="A133" s="30" t="s">
        <v>116</v>
      </c>
    </row>
    <row r="134" spans="1:1" x14ac:dyDescent="0.25">
      <c r="A134" s="29" t="s">
        <v>117</v>
      </c>
    </row>
    <row r="135" spans="1:1" x14ac:dyDescent="0.25">
      <c r="A135" s="29" t="s">
        <v>118</v>
      </c>
    </row>
    <row r="136" spans="1:1" x14ac:dyDescent="0.25">
      <c r="A136" s="29" t="s">
        <v>119</v>
      </c>
    </row>
    <row r="137" spans="1:1" x14ac:dyDescent="0.25">
      <c r="A137" s="33" t="s">
        <v>120</v>
      </c>
    </row>
    <row r="138" spans="1:1" x14ac:dyDescent="0.25">
      <c r="A138" s="29" t="s">
        <v>121</v>
      </c>
    </row>
    <row r="139" spans="1:1" x14ac:dyDescent="0.25">
      <c r="A139" s="29" t="s">
        <v>122</v>
      </c>
    </row>
    <row r="140" spans="1:1" x14ac:dyDescent="0.25">
      <c r="A140" s="29" t="s">
        <v>123</v>
      </c>
    </row>
    <row r="141" spans="1:1" x14ac:dyDescent="0.25">
      <c r="A141" s="33" t="s">
        <v>124</v>
      </c>
    </row>
    <row r="142" spans="1:1" x14ac:dyDescent="0.25">
      <c r="A142" s="33" t="s">
        <v>125</v>
      </c>
    </row>
    <row r="143" spans="1:1" x14ac:dyDescent="0.25">
      <c r="A143" s="29" t="s">
        <v>126</v>
      </c>
    </row>
    <row r="144" spans="1:1" x14ac:dyDescent="0.25">
      <c r="A144" s="29" t="s">
        <v>127</v>
      </c>
    </row>
    <row r="145" spans="1:1" x14ac:dyDescent="0.25">
      <c r="A145" s="30" t="s">
        <v>128</v>
      </c>
    </row>
    <row r="146" spans="1:1" x14ac:dyDescent="0.25">
      <c r="A146" s="29" t="s">
        <v>129</v>
      </c>
    </row>
    <row r="147" spans="1:1" x14ac:dyDescent="0.25">
      <c r="A147" s="29" t="s">
        <v>130</v>
      </c>
    </row>
    <row r="148" spans="1:1" x14ac:dyDescent="0.25">
      <c r="A148" s="29" t="s">
        <v>131</v>
      </c>
    </row>
    <row r="149" spans="1:1" x14ac:dyDescent="0.25">
      <c r="A149" s="32" t="s">
        <v>132</v>
      </c>
    </row>
    <row r="150" spans="1:1" x14ac:dyDescent="0.25">
      <c r="A150" s="29" t="s">
        <v>133</v>
      </c>
    </row>
    <row r="151" spans="1:1" x14ac:dyDescent="0.25">
      <c r="A151" s="29" t="s">
        <v>134</v>
      </c>
    </row>
    <row r="152" spans="1:1" x14ac:dyDescent="0.25">
      <c r="A152" s="30" t="s">
        <v>135</v>
      </c>
    </row>
    <row r="153" spans="1:1" x14ac:dyDescent="0.25">
      <c r="A153" s="29" t="s">
        <v>136</v>
      </c>
    </row>
    <row r="154" spans="1:1" x14ac:dyDescent="0.25">
      <c r="A154" s="29"/>
    </row>
    <row r="155" spans="1:1" x14ac:dyDescent="0.25">
      <c r="A155" s="34" t="s">
        <v>137</v>
      </c>
    </row>
    <row r="156" spans="1:1" x14ac:dyDescent="0.25">
      <c r="A156" s="30" t="s">
        <v>138</v>
      </c>
    </row>
    <row r="157" spans="1:1" x14ac:dyDescent="0.25">
      <c r="A157" s="32" t="s">
        <v>139</v>
      </c>
    </row>
    <row r="158" spans="1:1" x14ac:dyDescent="0.25">
      <c r="A158" s="30" t="s">
        <v>140</v>
      </c>
    </row>
    <row r="159" spans="1:1" x14ac:dyDescent="0.25">
      <c r="A159" s="30" t="s">
        <v>141</v>
      </c>
    </row>
    <row r="160" spans="1:1" x14ac:dyDescent="0.25">
      <c r="A160" s="29" t="s">
        <v>142</v>
      </c>
    </row>
    <row r="161" spans="1:1" x14ac:dyDescent="0.25">
      <c r="A161" s="32" t="s">
        <v>143</v>
      </c>
    </row>
    <row r="162" spans="1:1" x14ac:dyDescent="0.25">
      <c r="A162" s="32" t="s">
        <v>144</v>
      </c>
    </row>
    <row r="163" spans="1:1" x14ac:dyDescent="0.25">
      <c r="A163" s="29" t="s">
        <v>145</v>
      </c>
    </row>
    <row r="164" spans="1:1" x14ac:dyDescent="0.25">
      <c r="A164" s="30" t="s">
        <v>146</v>
      </c>
    </row>
    <row r="165" spans="1:1" x14ac:dyDescent="0.25">
      <c r="A165" s="29" t="s">
        <v>147</v>
      </c>
    </row>
    <row r="166" spans="1:1" x14ac:dyDescent="0.25">
      <c r="A166" s="29" t="s">
        <v>148</v>
      </c>
    </row>
    <row r="167" spans="1:1" x14ac:dyDescent="0.25">
      <c r="A167" s="30" t="s">
        <v>149</v>
      </c>
    </row>
    <row r="168" spans="1:1" x14ac:dyDescent="0.25">
      <c r="A168" s="29" t="s">
        <v>150</v>
      </c>
    </row>
    <row r="169" spans="1:1" x14ac:dyDescent="0.25">
      <c r="A169" s="29" t="s">
        <v>151</v>
      </c>
    </row>
    <row r="170" spans="1:1" x14ac:dyDescent="0.25">
      <c r="A170" s="29" t="s">
        <v>152</v>
      </c>
    </row>
    <row r="171" spans="1:1" x14ac:dyDescent="0.25">
      <c r="A171" s="29" t="s">
        <v>153</v>
      </c>
    </row>
    <row r="172" spans="1:1" x14ac:dyDescent="0.25">
      <c r="A172" s="32" t="s">
        <v>154</v>
      </c>
    </row>
    <row r="173" spans="1:1" x14ac:dyDescent="0.25">
      <c r="A173" s="30" t="s">
        <v>155</v>
      </c>
    </row>
    <row r="174" spans="1:1" x14ac:dyDescent="0.25">
      <c r="A174" s="30" t="s">
        <v>156</v>
      </c>
    </row>
    <row r="175" spans="1:1" x14ac:dyDescent="0.25">
      <c r="A175" s="29" t="s">
        <v>157</v>
      </c>
    </row>
    <row r="176" spans="1:1" x14ac:dyDescent="0.25">
      <c r="A176" s="30" t="s">
        <v>158</v>
      </c>
    </row>
    <row r="177" spans="1:1" x14ac:dyDescent="0.25">
      <c r="A177" s="33" t="s">
        <v>159</v>
      </c>
    </row>
    <row r="178" spans="1:1" x14ac:dyDescent="0.25">
      <c r="A178" s="29" t="s">
        <v>160</v>
      </c>
    </row>
    <row r="179" spans="1:1" x14ac:dyDescent="0.25">
      <c r="A179" s="29" t="s">
        <v>161</v>
      </c>
    </row>
    <row r="180" spans="1:1" x14ac:dyDescent="0.25">
      <c r="A180" s="29" t="s">
        <v>162</v>
      </c>
    </row>
    <row r="181" spans="1:1" x14ac:dyDescent="0.25">
      <c r="A181" s="29" t="s">
        <v>163</v>
      </c>
    </row>
    <row r="182" spans="1:1" x14ac:dyDescent="0.25">
      <c r="A182" s="11"/>
    </row>
    <row r="183" spans="1:1" x14ac:dyDescent="0.25">
      <c r="A183" s="8" t="s">
        <v>164</v>
      </c>
    </row>
    <row r="184" spans="1:1" x14ac:dyDescent="0.25">
      <c r="A184" s="30" t="s">
        <v>165</v>
      </c>
    </row>
    <row r="185" spans="1:1" x14ac:dyDescent="0.25">
      <c r="A185" s="29" t="s">
        <v>166</v>
      </c>
    </row>
    <row r="186" spans="1:1" x14ac:dyDescent="0.25">
      <c r="A186" s="30" t="s">
        <v>167</v>
      </c>
    </row>
    <row r="187" spans="1:1" x14ac:dyDescent="0.25">
      <c r="A187" s="32" t="s">
        <v>168</v>
      </c>
    </row>
    <row r="188" spans="1:1" x14ac:dyDescent="0.25">
      <c r="A188" s="29" t="s">
        <v>169</v>
      </c>
    </row>
    <row r="189" spans="1:1" x14ac:dyDescent="0.25">
      <c r="A189" s="29" t="s">
        <v>170</v>
      </c>
    </row>
    <row r="190" spans="1:1" x14ac:dyDescent="0.25">
      <c r="A190" s="29" t="s">
        <v>171</v>
      </c>
    </row>
    <row r="191" spans="1:1" x14ac:dyDescent="0.25">
      <c r="A191" s="29" t="s">
        <v>172</v>
      </c>
    </row>
    <row r="192" spans="1:1" x14ac:dyDescent="0.25">
      <c r="A192" s="29" t="s">
        <v>173</v>
      </c>
    </row>
    <row r="193" spans="1:1" x14ac:dyDescent="0.25">
      <c r="A193" s="29" t="s">
        <v>174</v>
      </c>
    </row>
    <row r="194" spans="1:1" x14ac:dyDescent="0.25">
      <c r="A194" s="29" t="s">
        <v>175</v>
      </c>
    </row>
    <row r="195" spans="1:1" x14ac:dyDescent="0.25">
      <c r="A195" s="29" t="s">
        <v>176</v>
      </c>
    </row>
    <row r="196" spans="1:1" x14ac:dyDescent="0.25">
      <c r="A196" s="29" t="s">
        <v>177</v>
      </c>
    </row>
    <row r="197" spans="1:1" x14ac:dyDescent="0.25">
      <c r="A197" s="35" t="s">
        <v>178</v>
      </c>
    </row>
    <row r="198" spans="1:1" x14ac:dyDescent="0.25">
      <c r="A198" s="29" t="s">
        <v>179</v>
      </c>
    </row>
    <row r="199" spans="1:1" x14ac:dyDescent="0.25">
      <c r="A199" s="29" t="s">
        <v>180</v>
      </c>
    </row>
    <row r="200" spans="1:1" x14ac:dyDescent="0.25">
      <c r="A200" s="11"/>
    </row>
    <row r="201" spans="1:1" x14ac:dyDescent="0.25">
      <c r="A201" s="36" t="s">
        <v>181</v>
      </c>
    </row>
    <row r="202" spans="1:1" x14ac:dyDescent="0.25">
      <c r="A202" s="35" t="s">
        <v>182</v>
      </c>
    </row>
    <row r="203" spans="1:1" x14ac:dyDescent="0.25">
      <c r="A203" s="13"/>
    </row>
    <row r="204" spans="1:1" x14ac:dyDescent="0.25">
      <c r="A204" s="36" t="s">
        <v>181</v>
      </c>
    </row>
    <row r="205" spans="1:1" x14ac:dyDescent="0.25">
      <c r="A205" s="37" t="s">
        <v>183</v>
      </c>
    </row>
    <row r="206" spans="1:1" x14ac:dyDescent="0.25">
      <c r="A206" s="38" t="s">
        <v>184</v>
      </c>
    </row>
    <row r="207" spans="1:1" x14ac:dyDescent="0.25">
      <c r="A207" s="38" t="s">
        <v>185</v>
      </c>
    </row>
    <row r="208" spans="1:1" x14ac:dyDescent="0.25">
      <c r="A208" s="39" t="s">
        <v>186</v>
      </c>
    </row>
    <row r="209" spans="1:1" x14ac:dyDescent="0.25">
      <c r="A209" s="39" t="s">
        <v>187</v>
      </c>
    </row>
    <row r="210" spans="1:1" x14ac:dyDescent="0.25">
      <c r="A210" s="39" t="s">
        <v>188</v>
      </c>
    </row>
    <row r="211" spans="1:1" x14ac:dyDescent="0.25">
      <c r="A211" s="39" t="s">
        <v>189</v>
      </c>
    </row>
    <row r="212" spans="1:1" x14ac:dyDescent="0.25">
      <c r="A212" s="30" t="s">
        <v>190</v>
      </c>
    </row>
    <row r="213" spans="1:1" x14ac:dyDescent="0.25">
      <c r="A213" s="40"/>
    </row>
    <row r="214" spans="1:1" x14ac:dyDescent="0.25">
      <c r="A214" s="41" t="s">
        <v>191</v>
      </c>
    </row>
    <row r="215" spans="1:1" x14ac:dyDescent="0.25">
      <c r="A215" s="35" t="s">
        <v>192</v>
      </c>
    </row>
    <row r="216" spans="1:1" x14ac:dyDescent="0.25">
      <c r="A216" s="39" t="s">
        <v>193</v>
      </c>
    </row>
    <row r="217" spans="1:1" x14ac:dyDescent="0.25">
      <c r="A217" s="11"/>
    </row>
    <row r="218" spans="1:1" x14ac:dyDescent="0.25">
      <c r="A218" s="8" t="s">
        <v>194</v>
      </c>
    </row>
    <row r="219" spans="1:1" x14ac:dyDescent="0.25">
      <c r="A219" s="6" t="s">
        <v>195</v>
      </c>
    </row>
    <row r="220" spans="1:1" x14ac:dyDescent="0.25">
      <c r="A220" s="17" t="s">
        <v>196</v>
      </c>
    </row>
    <row r="221" spans="1:1" x14ac:dyDescent="0.25">
      <c r="A221" s="42" t="s">
        <v>197</v>
      </c>
    </row>
    <row r="222" spans="1:1" x14ac:dyDescent="0.25">
      <c r="A222" s="6" t="s">
        <v>198</v>
      </c>
    </row>
    <row r="223" spans="1:1" x14ac:dyDescent="0.25">
      <c r="A223" s="6" t="s">
        <v>199</v>
      </c>
    </row>
    <row r="224" spans="1:1" x14ac:dyDescent="0.25">
      <c r="A224" s="6" t="s">
        <v>200</v>
      </c>
    </row>
    <row r="225" spans="1:1" x14ac:dyDescent="0.25">
      <c r="A225" s="6" t="s">
        <v>201</v>
      </c>
    </row>
    <row r="226" spans="1:1" x14ac:dyDescent="0.25">
      <c r="A226" s="6" t="s">
        <v>202</v>
      </c>
    </row>
    <row r="227" spans="1:1" x14ac:dyDescent="0.25">
      <c r="A227" s="6" t="s">
        <v>203</v>
      </c>
    </row>
    <row r="228" spans="1:1" x14ac:dyDescent="0.25">
      <c r="A228" s="6" t="s">
        <v>204</v>
      </c>
    </row>
    <row r="229" spans="1:1" x14ac:dyDescent="0.25">
      <c r="A229" s="6" t="s">
        <v>205</v>
      </c>
    </row>
    <row r="230" spans="1:1" x14ac:dyDescent="0.25">
      <c r="A230" s="6" t="s">
        <v>206</v>
      </c>
    </row>
    <row r="231" spans="1:1" x14ac:dyDescent="0.25">
      <c r="A231" s="6" t="s">
        <v>207</v>
      </c>
    </row>
    <row r="232" spans="1:1" ht="15" x14ac:dyDescent="0.25">
      <c r="A232" s="25"/>
    </row>
    <row r="233" spans="1:1" x14ac:dyDescent="0.25">
      <c r="A233" s="15" t="s">
        <v>208</v>
      </c>
    </row>
    <row r="234" spans="1:1" x14ac:dyDescent="0.25">
      <c r="A234" s="6" t="s">
        <v>209</v>
      </c>
    </row>
    <row r="235" spans="1:1" x14ac:dyDescent="0.25">
      <c r="A235" s="6" t="s">
        <v>210</v>
      </c>
    </row>
    <row r="236" spans="1:1" x14ac:dyDescent="0.25">
      <c r="A236" s="6" t="s">
        <v>211</v>
      </c>
    </row>
    <row r="237" spans="1:1" x14ac:dyDescent="0.25">
      <c r="A237" s="6" t="s">
        <v>212</v>
      </c>
    </row>
    <row r="238" spans="1:1" x14ac:dyDescent="0.25">
      <c r="A238" s="6" t="s">
        <v>213</v>
      </c>
    </row>
    <row r="239" spans="1:1" ht="15" x14ac:dyDescent="0.25">
      <c r="A239" s="25"/>
    </row>
    <row r="240" spans="1:1" x14ac:dyDescent="0.25">
      <c r="A240" s="8" t="s">
        <v>214</v>
      </c>
    </row>
    <row r="241" spans="1:1" x14ac:dyDescent="0.25">
      <c r="A241" s="42" t="s">
        <v>215</v>
      </c>
    </row>
    <row r="242" spans="1:1" x14ac:dyDescent="0.25">
      <c r="A242" s="20" t="s">
        <v>216</v>
      </c>
    </row>
    <row r="243" spans="1:1" x14ac:dyDescent="0.25">
      <c r="A243" s="20" t="s">
        <v>217</v>
      </c>
    </row>
    <row r="244" spans="1:1" x14ac:dyDescent="0.25">
      <c r="A244" s="6" t="s">
        <v>218</v>
      </c>
    </row>
    <row r="245" spans="1:1" x14ac:dyDescent="0.25">
      <c r="A245" s="6" t="s">
        <v>219</v>
      </c>
    </row>
    <row r="246" spans="1:1" x14ac:dyDescent="0.25">
      <c r="A246" s="12" t="s">
        <v>220</v>
      </c>
    </row>
    <row r="247" spans="1:1" x14ac:dyDescent="0.25">
      <c r="A247" s="20" t="s">
        <v>221</v>
      </c>
    </row>
    <row r="248" spans="1:1" x14ac:dyDescent="0.25">
      <c r="A248" s="43" t="s">
        <v>222</v>
      </c>
    </row>
    <row r="249" spans="1:1" x14ac:dyDescent="0.25">
      <c r="A249" s="20" t="s">
        <v>223</v>
      </c>
    </row>
    <row r="250" spans="1:1" x14ac:dyDescent="0.25">
      <c r="A250" s="6" t="s">
        <v>224</v>
      </c>
    </row>
    <row r="251" spans="1:1" x14ac:dyDescent="0.25">
      <c r="A251" s="6" t="s">
        <v>225</v>
      </c>
    </row>
    <row r="252" spans="1:1" x14ac:dyDescent="0.25">
      <c r="A252" s="6" t="s">
        <v>226</v>
      </c>
    </row>
    <row r="253" spans="1:1" x14ac:dyDescent="0.25">
      <c r="A253" s="6" t="s">
        <v>227</v>
      </c>
    </row>
    <row r="254" spans="1:1" x14ac:dyDescent="0.25">
      <c r="A254" s="44"/>
    </row>
    <row r="255" spans="1:1" x14ac:dyDescent="0.25">
      <c r="A255" s="45"/>
    </row>
    <row r="256" spans="1:1" x14ac:dyDescent="0.25">
      <c r="A256" s="8" t="s">
        <v>228</v>
      </c>
    </row>
    <row r="257" spans="1:1" x14ac:dyDescent="0.25">
      <c r="A257" s="6" t="s">
        <v>229</v>
      </c>
    </row>
    <row r="258" spans="1:1" x14ac:dyDescent="0.25">
      <c r="A258" s="43" t="s">
        <v>230</v>
      </c>
    </row>
    <row r="259" spans="1:1" x14ac:dyDescent="0.25">
      <c r="A259" s="6" t="s">
        <v>231</v>
      </c>
    </row>
    <row r="260" spans="1:1" x14ac:dyDescent="0.25">
      <c r="A260" s="12" t="s">
        <v>232</v>
      </c>
    </row>
    <row r="261" spans="1:1" x14ac:dyDescent="0.25">
      <c r="A261" s="6" t="s">
        <v>233</v>
      </c>
    </row>
    <row r="262" spans="1:1" x14ac:dyDescent="0.25">
      <c r="A262" s="6" t="s">
        <v>234</v>
      </c>
    </row>
    <row r="263" spans="1:1" x14ac:dyDescent="0.25">
      <c r="A263" s="11" t="s">
        <v>235</v>
      </c>
    </row>
    <row r="264" spans="1:1" x14ac:dyDescent="0.25">
      <c r="A264" s="46"/>
    </row>
    <row r="265" spans="1:1" x14ac:dyDescent="0.25">
      <c r="A265" s="47" t="s">
        <v>236</v>
      </c>
    </row>
    <row r="266" spans="1:1" x14ac:dyDescent="0.25">
      <c r="A266" s="6" t="s">
        <v>237</v>
      </c>
    </row>
    <row r="267" spans="1:1" x14ac:dyDescent="0.25">
      <c r="A267" s="6" t="s">
        <v>238</v>
      </c>
    </row>
    <row r="268" spans="1:1" x14ac:dyDescent="0.25">
      <c r="A268" s="6" t="s">
        <v>239</v>
      </c>
    </row>
    <row r="269" spans="1:1" x14ac:dyDescent="0.25">
      <c r="A269" s="6" t="s">
        <v>240</v>
      </c>
    </row>
    <row r="270" spans="1:1" x14ac:dyDescent="0.25">
      <c r="A270" s="48"/>
    </row>
    <row r="271" spans="1:1" x14ac:dyDescent="0.25">
      <c r="A271" s="15" t="s">
        <v>241</v>
      </c>
    </row>
    <row r="272" spans="1:1" x14ac:dyDescent="0.25">
      <c r="A272" s="6" t="s">
        <v>242</v>
      </c>
    </row>
    <row r="273" spans="1:1" x14ac:dyDescent="0.25">
      <c r="A273" s="6" t="s">
        <v>243</v>
      </c>
    </row>
    <row r="274" spans="1:1" x14ac:dyDescent="0.25">
      <c r="A274" s="11"/>
    </row>
    <row r="275" spans="1:1" x14ac:dyDescent="0.25">
      <c r="A275" s="15" t="s">
        <v>244</v>
      </c>
    </row>
    <row r="276" spans="1:1" x14ac:dyDescent="0.25">
      <c r="A276" s="6" t="s">
        <v>245</v>
      </c>
    </row>
    <row r="277" spans="1:1" x14ac:dyDescent="0.25">
      <c r="A277" s="6" t="s">
        <v>246</v>
      </c>
    </row>
    <row r="278" spans="1:1" x14ac:dyDescent="0.25">
      <c r="A278" s="48"/>
    </row>
    <row r="279" spans="1:1" x14ac:dyDescent="0.25">
      <c r="A279" s="15" t="s">
        <v>247</v>
      </c>
    </row>
    <row r="280" spans="1:1" x14ac:dyDescent="0.25">
      <c r="A280" s="30" t="s">
        <v>248</v>
      </c>
    </row>
    <row r="281" spans="1:1" x14ac:dyDescent="0.25">
      <c r="A281" s="48"/>
    </row>
    <row r="282" spans="1:1" x14ac:dyDescent="0.25">
      <c r="A282" s="47" t="s">
        <v>249</v>
      </c>
    </row>
    <row r="283" spans="1:1" x14ac:dyDescent="0.25">
      <c r="A283" s="49" t="s">
        <v>250</v>
      </c>
    </row>
    <row r="284" spans="1:1" x14ac:dyDescent="0.25">
      <c r="A284" s="49" t="s">
        <v>251</v>
      </c>
    </row>
    <row r="285" spans="1:1" x14ac:dyDescent="0.25">
      <c r="A285" s="30" t="s">
        <v>252</v>
      </c>
    </row>
    <row r="286" spans="1:1" x14ac:dyDescent="0.25">
      <c r="A286" s="49" t="s">
        <v>253</v>
      </c>
    </row>
    <row r="287" spans="1:1" x14ac:dyDescent="0.25">
      <c r="A287" s="49" t="s">
        <v>254</v>
      </c>
    </row>
    <row r="288" spans="1:1" x14ac:dyDescent="0.25">
      <c r="A288" s="48" t="s">
        <v>255</v>
      </c>
    </row>
    <row r="289" spans="1:1" x14ac:dyDescent="0.25">
      <c r="A289" s="49" t="s">
        <v>256</v>
      </c>
    </row>
    <row r="290" spans="1:1" x14ac:dyDescent="0.25">
      <c r="A290" s="49" t="s">
        <v>257</v>
      </c>
    </row>
    <row r="291" spans="1:1" x14ac:dyDescent="0.25">
      <c r="A291" s="49" t="s">
        <v>258</v>
      </c>
    </row>
    <row r="292" spans="1:1" x14ac:dyDescent="0.25">
      <c r="A292" s="49" t="s">
        <v>259</v>
      </c>
    </row>
    <row r="293" spans="1:1" x14ac:dyDescent="0.25">
      <c r="A293" s="50" t="s">
        <v>260</v>
      </c>
    </row>
    <row r="294" spans="1:1" x14ac:dyDescent="0.25">
      <c r="A294" s="50" t="s">
        <v>261</v>
      </c>
    </row>
    <row r="295" spans="1:1" x14ac:dyDescent="0.25">
      <c r="A295" s="29" t="s">
        <v>262</v>
      </c>
    </row>
    <row r="296" spans="1:1" x14ac:dyDescent="0.25">
      <c r="A296" s="49" t="s">
        <v>263</v>
      </c>
    </row>
    <row r="297" spans="1:1" x14ac:dyDescent="0.25">
      <c r="A297" s="50" t="s">
        <v>264</v>
      </c>
    </row>
    <row r="298" spans="1:1" x14ac:dyDescent="0.25">
      <c r="A298" s="49" t="s">
        <v>265</v>
      </c>
    </row>
    <row r="299" spans="1:1" x14ac:dyDescent="0.25">
      <c r="A299" s="50" t="s">
        <v>266</v>
      </c>
    </row>
    <row r="300" spans="1:1" x14ac:dyDescent="0.25">
      <c r="A300" s="49"/>
    </row>
    <row r="301" spans="1:1" x14ac:dyDescent="0.25">
      <c r="A301" s="51"/>
    </row>
    <row r="302" spans="1:1" x14ac:dyDescent="0.25">
      <c r="A302" s="52" t="s">
        <v>267</v>
      </c>
    </row>
    <row r="303" spans="1:1" x14ac:dyDescent="0.25">
      <c r="A303" s="49" t="s">
        <v>268</v>
      </c>
    </row>
    <row r="304" spans="1:1" x14ac:dyDescent="0.25">
      <c r="A304" s="51"/>
    </row>
    <row r="305" spans="1:1" ht="15" x14ac:dyDescent="0.25">
      <c r="A305" s="53"/>
    </row>
    <row r="306" spans="1:1" ht="15" x14ac:dyDescent="0.25">
      <c r="A306" s="53"/>
    </row>
    <row r="307" spans="1:1" ht="15" x14ac:dyDescent="0.25">
      <c r="A307" s="53"/>
    </row>
    <row r="308" spans="1:1" ht="15" x14ac:dyDescent="0.25">
      <c r="A308" s="53"/>
    </row>
    <row r="309" spans="1:1" ht="15" x14ac:dyDescent="0.25">
      <c r="A309" s="53"/>
    </row>
    <row r="311" spans="1:1" ht="15" x14ac:dyDescent="0.25">
      <c r="A3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34"/>
    </sheetView>
  </sheetViews>
  <sheetFormatPr defaultRowHeight="15" x14ac:dyDescent="0.25"/>
  <cols>
    <col min="1" max="2" width="36.85546875" customWidth="1"/>
    <col min="3" max="3" width="22.5703125" customWidth="1"/>
    <col min="4" max="4" width="19" customWidth="1"/>
    <col min="5" max="5" width="22.28515625" customWidth="1"/>
  </cols>
  <sheetData>
    <row r="1" spans="1:5" ht="18.75" x14ac:dyDescent="0.3">
      <c r="A1" s="54"/>
      <c r="B1" s="64" t="s">
        <v>293</v>
      </c>
      <c r="C1" s="55" t="s">
        <v>270</v>
      </c>
      <c r="D1" s="55" t="s">
        <v>271</v>
      </c>
      <c r="E1" s="55" t="s">
        <v>272</v>
      </c>
    </row>
    <row r="2" spans="1:5" ht="18.75" x14ac:dyDescent="0.3">
      <c r="A2" s="56"/>
      <c r="B2" s="56"/>
      <c r="C2" s="54"/>
      <c r="D2" s="54"/>
      <c r="E2" s="54"/>
    </row>
    <row r="3" spans="1:5" x14ac:dyDescent="0.25">
      <c r="A3" s="57" t="s">
        <v>273</v>
      </c>
      <c r="B3" s="57"/>
      <c r="C3" s="56">
        <v>1</v>
      </c>
      <c r="D3" s="56">
        <v>4</v>
      </c>
      <c r="E3" s="56">
        <v>12</v>
      </c>
    </row>
    <row r="4" spans="1:5" x14ac:dyDescent="0.25">
      <c r="A4" s="58"/>
      <c r="B4" s="58"/>
      <c r="C4" s="56"/>
      <c r="D4" s="56"/>
      <c r="E4" s="56"/>
    </row>
    <row r="5" spans="1:5" x14ac:dyDescent="0.25">
      <c r="A5" s="59" t="s">
        <v>303</v>
      </c>
      <c r="B5" s="59" t="s">
        <v>294</v>
      </c>
      <c r="C5" s="56"/>
      <c r="D5" s="56">
        <v>2</v>
      </c>
      <c r="E5" s="56"/>
    </row>
    <row r="6" spans="1:5" x14ac:dyDescent="0.25">
      <c r="A6" s="58" t="s">
        <v>298</v>
      </c>
      <c r="B6" s="58"/>
      <c r="C6" s="56"/>
      <c r="D6" s="56"/>
      <c r="E6" s="56" t="s">
        <v>296</v>
      </c>
    </row>
    <row r="7" spans="1:5" x14ac:dyDescent="0.25">
      <c r="A7" s="58"/>
      <c r="B7" s="58"/>
      <c r="C7" s="56"/>
      <c r="D7" s="56"/>
      <c r="E7" s="56" t="s">
        <v>297</v>
      </c>
    </row>
    <row r="8" spans="1:5" x14ac:dyDescent="0.25">
      <c r="A8" s="58" t="s">
        <v>300</v>
      </c>
      <c r="B8" s="58"/>
      <c r="C8" s="56"/>
      <c r="D8" s="56"/>
      <c r="E8" s="56" t="s">
        <v>299</v>
      </c>
    </row>
    <row r="9" spans="1:5" x14ac:dyDescent="0.25">
      <c r="A9" s="58" t="s">
        <v>301</v>
      </c>
      <c r="B9" s="58"/>
      <c r="C9" s="56"/>
      <c r="D9" s="56"/>
      <c r="E9" s="56">
        <v>8</v>
      </c>
    </row>
    <row r="10" spans="1:5" x14ac:dyDescent="0.25">
      <c r="A10" s="58" t="s">
        <v>274</v>
      </c>
      <c r="B10" s="58"/>
      <c r="C10" s="56" t="s">
        <v>295</v>
      </c>
      <c r="D10" s="56">
        <v>1</v>
      </c>
      <c r="E10" s="56">
        <v>14</v>
      </c>
    </row>
    <row r="11" spans="1:5" x14ac:dyDescent="0.25">
      <c r="A11" s="59" t="s">
        <v>302</v>
      </c>
      <c r="B11" s="58"/>
      <c r="C11" s="56" t="s">
        <v>295</v>
      </c>
      <c r="D11" s="56">
        <v>1.5</v>
      </c>
      <c r="E11" s="65">
        <v>15</v>
      </c>
    </row>
    <row r="12" spans="1:5" x14ac:dyDescent="0.25">
      <c r="A12" s="58"/>
      <c r="B12" s="58"/>
      <c r="C12" s="56"/>
      <c r="D12" s="56"/>
      <c r="E12" s="56"/>
    </row>
    <row r="13" spans="1:5" x14ac:dyDescent="0.25">
      <c r="A13" s="57" t="s">
        <v>275</v>
      </c>
      <c r="B13" s="57" t="s">
        <v>305</v>
      </c>
      <c r="C13" s="56">
        <v>1</v>
      </c>
      <c r="D13" s="56"/>
      <c r="E13" s="56"/>
    </row>
    <row r="14" spans="1:5" x14ac:dyDescent="0.25">
      <c r="A14" s="58" t="s">
        <v>276</v>
      </c>
      <c r="B14" s="58"/>
      <c r="C14" s="56"/>
      <c r="D14" s="56">
        <v>2</v>
      </c>
      <c r="E14" s="56">
        <v>11</v>
      </c>
    </row>
    <row r="15" spans="1:5" x14ac:dyDescent="0.25">
      <c r="A15" s="58" t="s">
        <v>277</v>
      </c>
      <c r="B15" s="58"/>
      <c r="C15" s="56"/>
      <c r="D15" s="56">
        <v>2</v>
      </c>
      <c r="E15" s="56">
        <v>5</v>
      </c>
    </row>
    <row r="16" spans="1:5" x14ac:dyDescent="0.25">
      <c r="A16" s="58" t="s">
        <v>278</v>
      </c>
      <c r="B16" s="58"/>
      <c r="C16" s="56"/>
      <c r="D16" s="56">
        <v>4</v>
      </c>
      <c r="E16" s="56">
        <v>10</v>
      </c>
    </row>
    <row r="17" spans="1:5" x14ac:dyDescent="0.25">
      <c r="A17" s="58"/>
      <c r="B17" s="58"/>
      <c r="C17" s="56"/>
      <c r="D17" s="56"/>
      <c r="E17" s="56"/>
    </row>
    <row r="18" spans="1:5" x14ac:dyDescent="0.25">
      <c r="A18" s="57" t="s">
        <v>279</v>
      </c>
      <c r="B18" s="57" t="s">
        <v>304</v>
      </c>
      <c r="C18" s="56"/>
      <c r="D18" s="56"/>
      <c r="E18" s="56"/>
    </row>
    <row r="19" spans="1:5" x14ac:dyDescent="0.25">
      <c r="A19" s="58" t="s">
        <v>280</v>
      </c>
      <c r="B19" s="58"/>
      <c r="C19" s="56"/>
      <c r="D19" s="56">
        <v>2</v>
      </c>
      <c r="E19" s="56"/>
    </row>
    <row r="20" spans="1:5" x14ac:dyDescent="0.25">
      <c r="A20" s="58" t="s">
        <v>281</v>
      </c>
      <c r="B20" s="58"/>
      <c r="C20" s="60">
        <v>1</v>
      </c>
      <c r="D20" s="60">
        <v>16.149999999999999</v>
      </c>
      <c r="E20" s="60"/>
    </row>
    <row r="21" spans="1:5" x14ac:dyDescent="0.25">
      <c r="A21" s="58" t="s">
        <v>282</v>
      </c>
      <c r="B21" s="58"/>
      <c r="C21" s="56"/>
      <c r="D21" s="56">
        <v>3.6</v>
      </c>
      <c r="E21" s="56">
        <v>0.5</v>
      </c>
    </row>
    <row r="22" spans="1:5" x14ac:dyDescent="0.25">
      <c r="A22" s="58" t="s">
        <v>283</v>
      </c>
      <c r="B22" s="58"/>
      <c r="C22" s="56"/>
      <c r="D22" s="56">
        <v>4.5</v>
      </c>
      <c r="E22" s="56"/>
    </row>
    <row r="23" spans="1:5" x14ac:dyDescent="0.25">
      <c r="A23" s="58" t="s">
        <v>284</v>
      </c>
      <c r="B23" s="58"/>
      <c r="C23" s="56"/>
      <c r="D23" s="56">
        <v>2</v>
      </c>
      <c r="E23" s="56"/>
    </row>
    <row r="24" spans="1:5" x14ac:dyDescent="0.25">
      <c r="A24" s="58" t="s">
        <v>285</v>
      </c>
      <c r="B24" s="58"/>
      <c r="C24" s="60"/>
      <c r="D24" s="60">
        <v>5</v>
      </c>
      <c r="E24" s="60"/>
    </row>
    <row r="25" spans="1:5" x14ac:dyDescent="0.25">
      <c r="A25" s="58" t="s">
        <v>286</v>
      </c>
      <c r="B25" s="58"/>
      <c r="C25" s="56"/>
      <c r="D25" s="56">
        <v>2</v>
      </c>
      <c r="E25" s="56">
        <v>3</v>
      </c>
    </row>
    <row r="26" spans="1:5" x14ac:dyDescent="0.25">
      <c r="A26" s="58" t="s">
        <v>287</v>
      </c>
      <c r="B26" s="58"/>
      <c r="C26" s="56"/>
      <c r="D26" s="56">
        <v>2</v>
      </c>
      <c r="E26" s="56"/>
    </row>
    <row r="27" spans="1:5" x14ac:dyDescent="0.25">
      <c r="A27" s="58" t="s">
        <v>288</v>
      </c>
      <c r="B27" s="58"/>
      <c r="C27" s="60"/>
      <c r="D27" s="60">
        <v>2</v>
      </c>
      <c r="E27" s="60"/>
    </row>
    <row r="28" spans="1:5" x14ac:dyDescent="0.25">
      <c r="A28" s="58"/>
      <c r="B28" s="58"/>
      <c r="C28" s="60"/>
      <c r="D28" s="60"/>
      <c r="E28" s="60"/>
    </row>
    <row r="29" spans="1:5" x14ac:dyDescent="0.25">
      <c r="A29" s="57" t="s">
        <v>289</v>
      </c>
      <c r="B29" s="57" t="s">
        <v>304</v>
      </c>
      <c r="C29" s="56" t="s">
        <v>306</v>
      </c>
      <c r="D29" s="56">
        <v>16.559999999999999</v>
      </c>
      <c r="E29" s="56">
        <v>12.9</v>
      </c>
    </row>
    <row r="30" spans="1:5" x14ac:dyDescent="0.25">
      <c r="A30" s="57"/>
      <c r="B30" s="57"/>
      <c r="C30" s="56"/>
      <c r="D30" s="56"/>
      <c r="E30" s="56"/>
    </row>
    <row r="31" spans="1:5" ht="18.75" x14ac:dyDescent="0.3">
      <c r="A31" s="61" t="s">
        <v>290</v>
      </c>
      <c r="B31" s="61"/>
      <c r="C31" s="54">
        <f>SUM(C2:C29)</f>
        <v>3</v>
      </c>
      <c r="D31" s="54">
        <f>SUM(D2:D29)</f>
        <v>72.31</v>
      </c>
      <c r="E31" s="54">
        <f>SUM(E2:E29)</f>
        <v>91.4</v>
      </c>
    </row>
    <row r="32" spans="1:5" ht="18.75" x14ac:dyDescent="0.3">
      <c r="A32" s="56" t="s">
        <v>291</v>
      </c>
      <c r="B32" s="56"/>
      <c r="C32" s="56"/>
      <c r="D32" s="56"/>
      <c r="E32" s="54">
        <v>3</v>
      </c>
    </row>
    <row r="34" spans="1:5" ht="18.75" x14ac:dyDescent="0.3">
      <c r="A34" s="62" t="s">
        <v>292</v>
      </c>
      <c r="B34" s="62"/>
      <c r="E34" s="63">
        <f>C31+D31+E31+E32</f>
        <v>169.71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70" zoomScaleNormal="70" workbookViewId="0">
      <selection activeCell="A53" sqref="A53"/>
    </sheetView>
  </sheetViews>
  <sheetFormatPr defaultRowHeight="15.75" x14ac:dyDescent="0.25"/>
  <cols>
    <col min="1" max="1" width="54.28515625" style="68" customWidth="1"/>
    <col min="2" max="2" width="26.140625" style="69" customWidth="1"/>
    <col min="3" max="3" width="8.140625" style="69" customWidth="1"/>
    <col min="4" max="4" width="25.140625" style="69" customWidth="1"/>
    <col min="5" max="5" width="6.42578125" style="69" customWidth="1"/>
    <col min="6" max="6" width="38" style="69" customWidth="1"/>
    <col min="7" max="7" width="7.28515625" style="69" customWidth="1"/>
    <col min="8" max="8" width="17.28515625" style="69" customWidth="1"/>
    <col min="9" max="9" width="15.140625" style="69" customWidth="1"/>
    <col min="10" max="10" width="14" style="69" customWidth="1"/>
    <col min="11" max="16384" width="9.140625" style="69"/>
  </cols>
  <sheetData>
    <row r="1" spans="1:10" ht="78.75" customHeight="1" x14ac:dyDescent="0.25"/>
    <row r="2" spans="1:10" ht="35.25" customHeight="1" x14ac:dyDescent="0.25">
      <c r="A2" s="97" t="s">
        <v>335</v>
      </c>
      <c r="B2" s="98"/>
      <c r="C2" s="98"/>
      <c r="D2" s="98"/>
      <c r="E2" s="98"/>
      <c r="F2" s="98"/>
      <c r="G2" s="98"/>
      <c r="H2" s="98"/>
      <c r="I2" s="98"/>
      <c r="J2" s="96">
        <v>43466</v>
      </c>
    </row>
    <row r="3" spans="1:10" x14ac:dyDescent="0.25">
      <c r="A3" s="70"/>
    </row>
    <row r="4" spans="1:10" ht="39" x14ac:dyDescent="0.25">
      <c r="A4" s="71" t="s">
        <v>317</v>
      </c>
      <c r="B4" s="67" t="s">
        <v>318</v>
      </c>
      <c r="C4" s="66"/>
      <c r="D4" s="66" t="s">
        <v>270</v>
      </c>
      <c r="E4" s="66"/>
      <c r="F4" s="67" t="s">
        <v>319</v>
      </c>
      <c r="G4" s="67"/>
      <c r="H4" s="67" t="s">
        <v>320</v>
      </c>
      <c r="I4" s="67" t="s">
        <v>321</v>
      </c>
      <c r="J4" s="67" t="s">
        <v>322</v>
      </c>
    </row>
    <row r="5" spans="1:10" ht="19.5" x14ac:dyDescent="0.25">
      <c r="A5" s="72"/>
      <c r="B5" s="73"/>
      <c r="C5" s="73"/>
      <c r="D5" s="74"/>
      <c r="E5" s="74"/>
      <c r="F5" s="74"/>
      <c r="G5" s="74"/>
      <c r="H5" s="74"/>
      <c r="I5" s="74"/>
      <c r="J5" s="75"/>
    </row>
    <row r="6" spans="1:10" ht="33" x14ac:dyDescent="0.25">
      <c r="A6" s="86" t="s">
        <v>323</v>
      </c>
      <c r="B6" s="87" t="s">
        <v>305</v>
      </c>
      <c r="C6" s="87">
        <v>1</v>
      </c>
      <c r="D6" s="87"/>
      <c r="E6" s="87"/>
      <c r="F6" s="87"/>
      <c r="G6" s="87"/>
      <c r="H6" s="87"/>
      <c r="I6" s="87"/>
      <c r="J6" s="87">
        <f t="shared" ref="J6:J50" si="0">C6+E6+G6+H6+I6</f>
        <v>1</v>
      </c>
    </row>
    <row r="7" spans="1:10" ht="33" x14ac:dyDescent="0.25">
      <c r="A7" s="91" t="s">
        <v>355</v>
      </c>
      <c r="B7" s="92"/>
      <c r="C7" s="92"/>
      <c r="D7" s="92" t="s">
        <v>311</v>
      </c>
      <c r="E7" s="92">
        <v>0.5</v>
      </c>
      <c r="F7" s="92"/>
      <c r="G7" s="92"/>
      <c r="H7" s="92">
        <v>0.5</v>
      </c>
      <c r="I7" s="92"/>
      <c r="J7" s="92">
        <f t="shared" si="0"/>
        <v>1</v>
      </c>
    </row>
    <row r="8" spans="1:10" s="78" customFormat="1" ht="33" x14ac:dyDescent="0.25">
      <c r="A8" s="91" t="s">
        <v>339</v>
      </c>
      <c r="B8" s="92"/>
      <c r="C8" s="92"/>
      <c r="D8" s="92" t="s">
        <v>315</v>
      </c>
      <c r="E8" s="92">
        <v>1</v>
      </c>
      <c r="F8" s="92"/>
      <c r="G8" s="92"/>
      <c r="H8" s="92"/>
      <c r="I8" s="92"/>
      <c r="J8" s="92">
        <f t="shared" si="0"/>
        <v>1</v>
      </c>
    </row>
    <row r="9" spans="1:10" s="78" customFormat="1" ht="33" x14ac:dyDescent="0.25">
      <c r="A9" s="79" t="s">
        <v>325</v>
      </c>
      <c r="B9" s="80"/>
      <c r="C9" s="81"/>
      <c r="D9" s="82"/>
      <c r="E9" s="82"/>
      <c r="F9" s="76" t="s">
        <v>309</v>
      </c>
      <c r="G9" s="76">
        <v>1</v>
      </c>
      <c r="H9" s="76">
        <v>1</v>
      </c>
      <c r="I9" s="76">
        <v>9</v>
      </c>
      <c r="J9" s="77">
        <f t="shared" si="0"/>
        <v>11</v>
      </c>
    </row>
    <row r="10" spans="1:10" s="78" customFormat="1" ht="33" x14ac:dyDescent="0.25">
      <c r="A10" s="79" t="s">
        <v>333</v>
      </c>
      <c r="B10" s="80"/>
      <c r="C10" s="80"/>
      <c r="D10" s="76"/>
      <c r="E10" s="76"/>
      <c r="F10" s="76" t="s">
        <v>308</v>
      </c>
      <c r="G10" s="76">
        <v>1</v>
      </c>
      <c r="H10" s="76">
        <v>1</v>
      </c>
      <c r="I10" s="76">
        <v>5</v>
      </c>
      <c r="J10" s="77">
        <f t="shared" si="0"/>
        <v>7</v>
      </c>
    </row>
    <row r="11" spans="1:10" s="78" customFormat="1" ht="33" x14ac:dyDescent="0.25">
      <c r="A11" s="95" t="s">
        <v>338</v>
      </c>
      <c r="B11" s="93"/>
      <c r="C11" s="93"/>
      <c r="D11" s="92" t="s">
        <v>337</v>
      </c>
      <c r="E11" s="92">
        <v>1</v>
      </c>
      <c r="F11" s="92"/>
      <c r="G11" s="92"/>
      <c r="H11" s="92"/>
      <c r="I11" s="92"/>
      <c r="J11" s="92">
        <f t="shared" si="0"/>
        <v>1</v>
      </c>
    </row>
    <row r="12" spans="1:10" s="78" customFormat="1" ht="33" x14ac:dyDescent="0.25">
      <c r="A12" s="79" t="s">
        <v>334</v>
      </c>
      <c r="B12" s="80"/>
      <c r="C12" s="80"/>
      <c r="D12" s="76"/>
      <c r="E12" s="76"/>
      <c r="F12" s="76" t="s">
        <v>310</v>
      </c>
      <c r="G12" s="76">
        <v>1</v>
      </c>
      <c r="H12" s="76">
        <v>2</v>
      </c>
      <c r="I12" s="76">
        <v>9</v>
      </c>
      <c r="J12" s="77">
        <f t="shared" si="0"/>
        <v>12</v>
      </c>
    </row>
    <row r="13" spans="1:10" ht="31.5" customHeight="1" x14ac:dyDescent="0.25">
      <c r="A13" s="91" t="s">
        <v>324</v>
      </c>
      <c r="B13" s="94"/>
      <c r="C13" s="94"/>
      <c r="D13" s="92" t="s">
        <v>307</v>
      </c>
      <c r="E13" s="92">
        <v>1</v>
      </c>
      <c r="F13" s="92"/>
      <c r="G13" s="92"/>
      <c r="H13" s="92"/>
      <c r="I13" s="92"/>
      <c r="J13" s="92">
        <f t="shared" si="0"/>
        <v>1</v>
      </c>
    </row>
    <row r="14" spans="1:10" ht="33" x14ac:dyDescent="0.25">
      <c r="A14" s="79" t="s">
        <v>340</v>
      </c>
      <c r="B14" s="84"/>
      <c r="C14" s="84"/>
      <c r="D14" s="85"/>
      <c r="E14" s="85"/>
      <c r="F14" s="85" t="s">
        <v>341</v>
      </c>
      <c r="G14" s="85">
        <v>1</v>
      </c>
      <c r="H14" s="85">
        <v>2</v>
      </c>
      <c r="I14" s="85"/>
      <c r="J14" s="77">
        <f t="shared" si="0"/>
        <v>3</v>
      </c>
    </row>
    <row r="15" spans="1:10" ht="33" x14ac:dyDescent="0.25">
      <c r="A15" s="79" t="s">
        <v>326</v>
      </c>
      <c r="B15" s="84"/>
      <c r="C15" s="84"/>
      <c r="D15" s="85"/>
      <c r="E15" s="85"/>
      <c r="F15" s="85" t="s">
        <v>314</v>
      </c>
      <c r="G15" s="85">
        <v>1</v>
      </c>
      <c r="H15" s="85">
        <v>4</v>
      </c>
      <c r="I15" s="85"/>
      <c r="J15" s="77">
        <f t="shared" si="0"/>
        <v>5</v>
      </c>
    </row>
    <row r="16" spans="1:10" ht="33" x14ac:dyDescent="0.25">
      <c r="A16" s="79" t="s">
        <v>327</v>
      </c>
      <c r="B16" s="84" t="s">
        <v>331</v>
      </c>
      <c r="C16" s="84"/>
      <c r="D16" s="85"/>
      <c r="E16" s="85"/>
      <c r="F16" s="85" t="s">
        <v>312</v>
      </c>
      <c r="G16" s="85">
        <v>1</v>
      </c>
      <c r="H16" s="85"/>
      <c r="I16" s="85">
        <v>6</v>
      </c>
      <c r="J16" s="77">
        <f t="shared" si="0"/>
        <v>7</v>
      </c>
    </row>
    <row r="17" spans="1:10" ht="33" x14ac:dyDescent="0.25">
      <c r="A17" s="79" t="s">
        <v>377</v>
      </c>
      <c r="B17" s="84"/>
      <c r="C17" s="84"/>
      <c r="D17" s="85"/>
      <c r="E17" s="85"/>
      <c r="F17" s="85" t="s">
        <v>378</v>
      </c>
      <c r="G17" s="85">
        <v>1</v>
      </c>
      <c r="H17" s="85"/>
      <c r="I17" s="85"/>
      <c r="J17" s="77"/>
    </row>
    <row r="18" spans="1:10" ht="33" x14ac:dyDescent="0.25">
      <c r="A18" s="95" t="s">
        <v>336</v>
      </c>
      <c r="B18" s="93"/>
      <c r="C18" s="93"/>
      <c r="D18" s="92" t="s">
        <v>316</v>
      </c>
      <c r="E18" s="92">
        <v>1</v>
      </c>
      <c r="F18" s="92"/>
      <c r="G18" s="92"/>
      <c r="H18" s="92"/>
      <c r="I18" s="92"/>
      <c r="J18" s="92">
        <f t="shared" si="0"/>
        <v>1</v>
      </c>
    </row>
    <row r="19" spans="1:10" ht="33" x14ac:dyDescent="0.25">
      <c r="A19" s="79" t="s">
        <v>348</v>
      </c>
      <c r="B19" s="80"/>
      <c r="C19" s="80"/>
      <c r="D19" s="85"/>
      <c r="E19" s="85"/>
      <c r="F19" s="85"/>
      <c r="G19" s="85"/>
      <c r="H19" s="85">
        <v>2</v>
      </c>
      <c r="I19" s="85"/>
      <c r="J19" s="77">
        <f t="shared" si="0"/>
        <v>2</v>
      </c>
    </row>
    <row r="20" spans="1:10" ht="33" x14ac:dyDescent="0.25">
      <c r="A20" s="79" t="s">
        <v>342</v>
      </c>
      <c r="B20" s="80"/>
      <c r="C20" s="80"/>
      <c r="D20" s="85"/>
      <c r="E20" s="85"/>
      <c r="F20" s="85" t="s">
        <v>343</v>
      </c>
      <c r="G20" s="85">
        <v>1</v>
      </c>
      <c r="H20" s="85">
        <v>1</v>
      </c>
      <c r="I20" s="85"/>
      <c r="J20" s="77">
        <f t="shared" si="0"/>
        <v>2</v>
      </c>
    </row>
    <row r="21" spans="1:10" ht="33" x14ac:dyDescent="0.25">
      <c r="A21" s="79" t="s">
        <v>328</v>
      </c>
      <c r="B21" s="80"/>
      <c r="C21" s="80"/>
      <c r="D21" s="85"/>
      <c r="E21" s="85"/>
      <c r="F21" s="85"/>
      <c r="G21" s="85"/>
      <c r="H21" s="85"/>
      <c r="I21" s="85">
        <v>44.5</v>
      </c>
      <c r="J21" s="77">
        <f t="shared" si="0"/>
        <v>44.5</v>
      </c>
    </row>
    <row r="22" spans="1:10" ht="33" x14ac:dyDescent="0.25">
      <c r="A22" s="79" t="s">
        <v>344</v>
      </c>
      <c r="B22" s="80"/>
      <c r="C22" s="80"/>
      <c r="D22" s="85"/>
      <c r="E22" s="85"/>
      <c r="F22" s="85"/>
      <c r="G22" s="85"/>
      <c r="H22" s="85"/>
      <c r="I22" s="85">
        <v>56</v>
      </c>
      <c r="J22" s="77">
        <f t="shared" si="0"/>
        <v>56</v>
      </c>
    </row>
    <row r="23" spans="1:10" ht="33" x14ac:dyDescent="0.25">
      <c r="A23" s="79" t="s">
        <v>345</v>
      </c>
      <c r="B23" s="80"/>
      <c r="C23" s="80"/>
      <c r="D23" s="85"/>
      <c r="E23" s="85"/>
      <c r="F23" s="85"/>
      <c r="G23" s="85"/>
      <c r="H23" s="85"/>
      <c r="I23" s="85">
        <v>14</v>
      </c>
      <c r="J23" s="77">
        <f t="shared" si="0"/>
        <v>14</v>
      </c>
    </row>
    <row r="24" spans="1:10" ht="33" x14ac:dyDescent="0.25">
      <c r="A24" s="79" t="s">
        <v>346</v>
      </c>
      <c r="B24" s="80"/>
      <c r="C24" s="80"/>
      <c r="D24" s="85"/>
      <c r="E24" s="85"/>
      <c r="F24" s="85"/>
      <c r="G24" s="85"/>
      <c r="H24" s="85"/>
      <c r="I24" s="85">
        <v>10</v>
      </c>
      <c r="J24" s="77">
        <f t="shared" si="0"/>
        <v>10</v>
      </c>
    </row>
    <row r="25" spans="1:10" ht="33" x14ac:dyDescent="0.25">
      <c r="A25" s="79" t="s">
        <v>347</v>
      </c>
      <c r="B25" s="80"/>
      <c r="C25" s="80"/>
      <c r="D25" s="85"/>
      <c r="E25" s="85"/>
      <c r="F25" s="85" t="s">
        <v>313</v>
      </c>
      <c r="G25" s="85">
        <v>1</v>
      </c>
      <c r="H25" s="85"/>
      <c r="I25" s="85">
        <v>3</v>
      </c>
      <c r="J25" s="77">
        <f t="shared" si="0"/>
        <v>4</v>
      </c>
    </row>
    <row r="26" spans="1:10" ht="33" x14ac:dyDescent="0.25">
      <c r="A26" s="79" t="s">
        <v>381</v>
      </c>
      <c r="B26" s="80"/>
      <c r="C26" s="80"/>
      <c r="D26" s="76"/>
      <c r="E26" s="76"/>
      <c r="F26" s="76"/>
      <c r="G26" s="76"/>
      <c r="H26" s="76">
        <v>1</v>
      </c>
      <c r="I26" s="76"/>
      <c r="J26" s="80">
        <f t="shared" si="0"/>
        <v>1</v>
      </c>
    </row>
    <row r="27" spans="1:10" ht="33" x14ac:dyDescent="0.25">
      <c r="A27" s="86" t="s">
        <v>329</v>
      </c>
      <c r="B27" s="87" t="s">
        <v>304</v>
      </c>
      <c r="C27" s="87">
        <v>1</v>
      </c>
      <c r="D27" s="87"/>
      <c r="E27" s="87"/>
      <c r="F27" s="87"/>
      <c r="G27" s="87"/>
      <c r="H27" s="87"/>
      <c r="I27" s="87"/>
      <c r="J27" s="87">
        <f t="shared" si="0"/>
        <v>1</v>
      </c>
    </row>
    <row r="28" spans="1:10" ht="33" x14ac:dyDescent="0.25">
      <c r="A28" s="79" t="s">
        <v>369</v>
      </c>
      <c r="B28" s="80"/>
      <c r="C28" s="80"/>
      <c r="D28" s="85"/>
      <c r="E28" s="85"/>
      <c r="F28" s="85"/>
      <c r="G28" s="85"/>
      <c r="H28" s="85">
        <v>1</v>
      </c>
      <c r="I28" s="85"/>
      <c r="J28" s="77">
        <f t="shared" si="0"/>
        <v>1</v>
      </c>
    </row>
    <row r="29" spans="1:10" ht="33" x14ac:dyDescent="0.25">
      <c r="A29" s="83" t="s">
        <v>375</v>
      </c>
      <c r="B29" s="84"/>
      <c r="C29" s="84"/>
      <c r="D29" s="85"/>
      <c r="E29" s="85"/>
      <c r="F29" s="85"/>
      <c r="G29" s="85"/>
      <c r="H29" s="85">
        <v>1.5</v>
      </c>
      <c r="I29" s="85"/>
      <c r="J29" s="77">
        <f t="shared" si="0"/>
        <v>1.5</v>
      </c>
    </row>
    <row r="30" spans="1:10" ht="33" x14ac:dyDescent="0.25">
      <c r="A30" s="79" t="s">
        <v>330</v>
      </c>
      <c r="B30" s="80"/>
      <c r="C30" s="80"/>
      <c r="D30" s="85"/>
      <c r="E30" s="85"/>
      <c r="F30" s="83" t="s">
        <v>379</v>
      </c>
      <c r="G30" s="83">
        <v>1</v>
      </c>
      <c r="H30" s="85">
        <v>1</v>
      </c>
      <c r="I30" s="85"/>
      <c r="J30" s="77">
        <f>C30+E30+G30+H30+I30</f>
        <v>2</v>
      </c>
    </row>
    <row r="31" spans="1:10" ht="33" x14ac:dyDescent="0.25">
      <c r="A31" s="79" t="s">
        <v>357</v>
      </c>
      <c r="B31" s="80"/>
      <c r="C31" s="80"/>
      <c r="D31" s="76"/>
      <c r="E31" s="76"/>
      <c r="F31" s="76" t="s">
        <v>380</v>
      </c>
      <c r="G31" s="76">
        <v>1</v>
      </c>
      <c r="H31" s="76"/>
      <c r="I31" s="76">
        <v>2</v>
      </c>
      <c r="J31" s="77">
        <f>C31+E31+G31+H31+I31</f>
        <v>3</v>
      </c>
    </row>
    <row r="32" spans="1:10" ht="33" x14ac:dyDescent="0.25">
      <c r="A32" s="79" t="s">
        <v>358</v>
      </c>
      <c r="B32" s="80"/>
      <c r="C32" s="80"/>
      <c r="D32" s="76"/>
      <c r="E32" s="76"/>
      <c r="F32" s="76" t="s">
        <v>359</v>
      </c>
      <c r="G32" s="76">
        <v>1</v>
      </c>
      <c r="H32" s="76"/>
      <c r="I32" s="76"/>
      <c r="J32" s="77">
        <f>C32+E32+G32+H32+I32</f>
        <v>1</v>
      </c>
    </row>
    <row r="33" spans="1:10" ht="33" x14ac:dyDescent="0.25">
      <c r="A33" s="95" t="s">
        <v>351</v>
      </c>
      <c r="B33" s="93"/>
      <c r="C33" s="93"/>
      <c r="D33" s="92" t="s">
        <v>352</v>
      </c>
      <c r="E33" s="92">
        <v>1</v>
      </c>
      <c r="F33" s="92"/>
      <c r="G33" s="92"/>
      <c r="H33" s="92">
        <v>2</v>
      </c>
      <c r="I33" s="92"/>
      <c r="J33" s="92">
        <f t="shared" si="0"/>
        <v>3</v>
      </c>
    </row>
    <row r="34" spans="1:10" ht="33" x14ac:dyDescent="0.25">
      <c r="A34" s="79" t="s">
        <v>353</v>
      </c>
      <c r="B34" s="80"/>
      <c r="C34" s="80"/>
      <c r="D34" s="85"/>
      <c r="E34" s="85"/>
      <c r="F34" s="85"/>
      <c r="G34" s="85"/>
      <c r="H34" s="85">
        <v>1</v>
      </c>
      <c r="I34" s="85">
        <v>3</v>
      </c>
      <c r="J34" s="77">
        <f t="shared" si="0"/>
        <v>4</v>
      </c>
    </row>
    <row r="35" spans="1:10" ht="33" x14ac:dyDescent="0.25">
      <c r="A35" s="95" t="s">
        <v>354</v>
      </c>
      <c r="B35" s="93"/>
      <c r="C35" s="93"/>
      <c r="D35" s="92" t="s">
        <v>376</v>
      </c>
      <c r="E35" s="92">
        <v>1</v>
      </c>
      <c r="F35" s="92"/>
      <c r="G35" s="92"/>
      <c r="H35" s="92">
        <v>3</v>
      </c>
      <c r="I35" s="92"/>
      <c r="J35" s="92">
        <f t="shared" si="0"/>
        <v>4</v>
      </c>
    </row>
    <row r="36" spans="1:10" ht="33" x14ac:dyDescent="0.25">
      <c r="A36" s="95" t="s">
        <v>356</v>
      </c>
      <c r="B36" s="93"/>
      <c r="C36" s="93"/>
      <c r="D36" s="92" t="s">
        <v>311</v>
      </c>
      <c r="E36" s="92">
        <v>0.5</v>
      </c>
      <c r="F36" s="92"/>
      <c r="G36" s="92"/>
      <c r="H36" s="92">
        <v>0.5</v>
      </c>
      <c r="I36" s="92"/>
      <c r="J36" s="92">
        <f t="shared" si="0"/>
        <v>1</v>
      </c>
    </row>
    <row r="37" spans="1:10" ht="33" x14ac:dyDescent="0.25">
      <c r="A37" s="95" t="s">
        <v>360</v>
      </c>
      <c r="B37" s="93"/>
      <c r="C37" s="93"/>
      <c r="D37" s="92" t="s">
        <v>361</v>
      </c>
      <c r="E37" s="92">
        <v>1</v>
      </c>
      <c r="F37" s="92"/>
      <c r="G37" s="92"/>
      <c r="H37" s="92"/>
      <c r="I37" s="92"/>
      <c r="J37" s="92">
        <f t="shared" si="0"/>
        <v>1</v>
      </c>
    </row>
    <row r="38" spans="1:10" ht="33" x14ac:dyDescent="0.25">
      <c r="A38" s="79" t="s">
        <v>362</v>
      </c>
      <c r="B38" s="80"/>
      <c r="C38" s="80"/>
      <c r="D38" s="76"/>
      <c r="E38" s="76"/>
      <c r="F38" s="76"/>
      <c r="G38" s="76"/>
      <c r="H38" s="76">
        <v>3.1</v>
      </c>
      <c r="I38" s="76"/>
      <c r="J38" s="77">
        <f t="shared" si="0"/>
        <v>3.1</v>
      </c>
    </row>
    <row r="39" spans="1:10" ht="33" x14ac:dyDescent="0.25">
      <c r="A39" s="83" t="s">
        <v>363</v>
      </c>
      <c r="B39" s="80"/>
      <c r="C39" s="80"/>
      <c r="D39" s="76"/>
      <c r="E39" s="76"/>
      <c r="F39" s="76"/>
      <c r="G39" s="76"/>
      <c r="H39" s="76">
        <v>7.85</v>
      </c>
      <c r="I39" s="76"/>
      <c r="J39" s="77">
        <f t="shared" si="0"/>
        <v>7.85</v>
      </c>
    </row>
    <row r="40" spans="1:10" ht="33" x14ac:dyDescent="0.25">
      <c r="A40" s="79" t="s">
        <v>364</v>
      </c>
      <c r="B40" s="80"/>
      <c r="C40" s="80"/>
      <c r="D40" s="76"/>
      <c r="E40" s="76"/>
      <c r="F40" s="76"/>
      <c r="G40" s="76"/>
      <c r="H40" s="76">
        <v>3.5</v>
      </c>
      <c r="I40" s="76"/>
      <c r="J40" s="77">
        <f t="shared" si="0"/>
        <v>3.5</v>
      </c>
    </row>
    <row r="41" spans="1:10" ht="33" x14ac:dyDescent="0.25">
      <c r="A41" s="79" t="s">
        <v>365</v>
      </c>
      <c r="B41" s="80"/>
      <c r="C41" s="80"/>
      <c r="D41" s="76"/>
      <c r="E41" s="76"/>
      <c r="F41" s="76"/>
      <c r="G41" s="76"/>
      <c r="H41" s="76">
        <v>1.5</v>
      </c>
      <c r="I41" s="76"/>
      <c r="J41" s="77">
        <f t="shared" si="0"/>
        <v>1.5</v>
      </c>
    </row>
    <row r="42" spans="1:10" ht="33" x14ac:dyDescent="0.25">
      <c r="A42" s="79" t="s">
        <v>366</v>
      </c>
      <c r="B42" s="80"/>
      <c r="C42" s="80"/>
      <c r="D42" s="76"/>
      <c r="E42" s="76"/>
      <c r="F42" s="76"/>
      <c r="G42" s="76"/>
      <c r="H42" s="76">
        <v>2.2000000000000002</v>
      </c>
      <c r="I42" s="76"/>
      <c r="J42" s="77">
        <f t="shared" si="0"/>
        <v>2.2000000000000002</v>
      </c>
    </row>
    <row r="43" spans="1:10" ht="33" x14ac:dyDescent="0.25">
      <c r="A43" s="79" t="s">
        <v>367</v>
      </c>
      <c r="B43" s="80"/>
      <c r="C43" s="80"/>
      <c r="D43" s="76"/>
      <c r="E43" s="76"/>
      <c r="F43" s="76"/>
      <c r="G43" s="76"/>
      <c r="H43" s="76">
        <v>2</v>
      </c>
      <c r="I43" s="76"/>
      <c r="J43" s="77">
        <f t="shared" si="0"/>
        <v>2</v>
      </c>
    </row>
    <row r="44" spans="1:10" ht="33" x14ac:dyDescent="0.25">
      <c r="A44" s="83" t="s">
        <v>368</v>
      </c>
      <c r="B44" s="84"/>
      <c r="C44" s="84"/>
      <c r="D44" s="85"/>
      <c r="E44" s="85"/>
      <c r="F44" s="85"/>
      <c r="G44" s="85"/>
      <c r="H44" s="85">
        <v>4.0999999999999996</v>
      </c>
      <c r="I44" s="85"/>
      <c r="J44" s="77">
        <f t="shared" si="0"/>
        <v>4.0999999999999996</v>
      </c>
    </row>
    <row r="45" spans="1:10" ht="33" x14ac:dyDescent="0.25">
      <c r="A45" s="95" t="s">
        <v>370</v>
      </c>
      <c r="B45" s="93"/>
      <c r="C45" s="93"/>
      <c r="D45" s="92" t="s">
        <v>371</v>
      </c>
      <c r="E45" s="92">
        <v>1</v>
      </c>
      <c r="F45" s="92"/>
      <c r="G45" s="92"/>
      <c r="H45" s="92"/>
      <c r="I45" s="92"/>
      <c r="J45" s="92">
        <f t="shared" si="0"/>
        <v>1</v>
      </c>
    </row>
    <row r="46" spans="1:10" ht="33" x14ac:dyDescent="0.25">
      <c r="A46" s="83" t="s">
        <v>372</v>
      </c>
      <c r="B46" s="84"/>
      <c r="C46" s="84"/>
      <c r="D46" s="85"/>
      <c r="E46" s="85"/>
      <c r="F46" s="85"/>
      <c r="G46" s="85"/>
      <c r="H46" s="85">
        <v>2.5</v>
      </c>
      <c r="I46" s="85"/>
      <c r="J46" s="77">
        <f t="shared" si="0"/>
        <v>2.5</v>
      </c>
    </row>
    <row r="47" spans="1:10" ht="33" x14ac:dyDescent="0.25">
      <c r="A47" s="83" t="s">
        <v>373</v>
      </c>
      <c r="B47" s="84"/>
      <c r="C47" s="84"/>
      <c r="D47" s="85"/>
      <c r="E47" s="85"/>
      <c r="F47" s="85"/>
      <c r="G47" s="85"/>
      <c r="H47" s="85">
        <v>1</v>
      </c>
      <c r="I47" s="85">
        <v>9.5</v>
      </c>
      <c r="J47" s="77">
        <f t="shared" si="0"/>
        <v>10.5</v>
      </c>
    </row>
    <row r="48" spans="1:10" ht="33" x14ac:dyDescent="0.25">
      <c r="A48" s="83" t="s">
        <v>382</v>
      </c>
      <c r="B48" s="84"/>
      <c r="C48" s="84"/>
      <c r="D48" s="85"/>
      <c r="E48" s="85"/>
      <c r="F48" s="85"/>
      <c r="G48" s="85"/>
      <c r="H48" s="85">
        <v>11.925000000000001</v>
      </c>
      <c r="I48" s="85"/>
      <c r="J48" s="77">
        <f t="shared" si="0"/>
        <v>11.925000000000001</v>
      </c>
    </row>
    <row r="49" spans="1:11" ht="33" x14ac:dyDescent="0.25">
      <c r="A49" s="83" t="s">
        <v>374</v>
      </c>
      <c r="B49" s="84"/>
      <c r="C49" s="84"/>
      <c r="D49" s="85"/>
      <c r="E49" s="85"/>
      <c r="F49" s="85"/>
      <c r="G49" s="85"/>
      <c r="H49" s="85"/>
      <c r="I49" s="85">
        <v>3</v>
      </c>
      <c r="J49" s="77">
        <f t="shared" si="0"/>
        <v>3</v>
      </c>
    </row>
    <row r="50" spans="1:11" ht="33" x14ac:dyDescent="0.25">
      <c r="A50" s="95" t="s">
        <v>349</v>
      </c>
      <c r="B50" s="93"/>
      <c r="C50" s="93"/>
      <c r="D50" s="92" t="s">
        <v>350</v>
      </c>
      <c r="E50" s="92">
        <v>1</v>
      </c>
      <c r="F50" s="92"/>
      <c r="G50" s="92"/>
      <c r="H50" s="92">
        <v>3.5</v>
      </c>
      <c r="I50" s="92"/>
      <c r="J50" s="92">
        <f t="shared" si="0"/>
        <v>4.5</v>
      </c>
    </row>
    <row r="51" spans="1:11" ht="33" x14ac:dyDescent="0.25">
      <c r="A51" s="83" t="s">
        <v>332</v>
      </c>
      <c r="B51" s="84"/>
      <c r="C51" s="88">
        <f>SUM(C5:C50)</f>
        <v>2</v>
      </c>
      <c r="D51" s="88"/>
      <c r="E51" s="88">
        <f t="shared" ref="E51:I51" si="1">SUM(E5:E50)</f>
        <v>10</v>
      </c>
      <c r="F51" s="88"/>
      <c r="G51" s="88">
        <f t="shared" si="1"/>
        <v>12</v>
      </c>
      <c r="H51" s="88">
        <f t="shared" si="1"/>
        <v>67.675000000000011</v>
      </c>
      <c r="I51" s="88">
        <f t="shared" si="1"/>
        <v>174</v>
      </c>
      <c r="J51" s="85">
        <f>SUM(J6:J50)</f>
        <v>264.67499999999995</v>
      </c>
    </row>
    <row r="52" spans="1:11" ht="19.5" x14ac:dyDescent="0.25">
      <c r="J52" s="89"/>
      <c r="K52" s="90"/>
    </row>
  </sheetData>
  <mergeCells count="1">
    <mergeCell ref="A2:I2"/>
  </mergeCells>
  <pageMargins left="0.7" right="0.7" top="0.75" bottom="0.75" header="0.3" footer="0.3"/>
  <pageSetup paperSize="8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Trockner</dc:creator>
  <cp:lastModifiedBy>Selma Sutic</cp:lastModifiedBy>
  <cp:lastPrinted>2018-02-06T09:05:32Z</cp:lastPrinted>
  <dcterms:created xsi:type="dcterms:W3CDTF">2015-05-21T16:13:16Z</dcterms:created>
  <dcterms:modified xsi:type="dcterms:W3CDTF">2019-01-31T09:56:51Z</dcterms:modified>
</cp:coreProperties>
</file>