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UFFICIO PERSONALE\STATISTICHE\2022\Amministrazione trasparente\"/>
    </mc:Choice>
  </mc:AlternateContent>
  <bookViews>
    <workbookView xWindow="0" yWindow="0" windowWidth="28800" windowHeight="12435"/>
  </bookViews>
  <sheets>
    <sheet name="Foglio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/>
  <c r="D15" i="2"/>
  <c r="E15" i="2" s="1"/>
  <c r="D16" i="2"/>
  <c r="E16" i="2" s="1"/>
  <c r="B17" i="2"/>
  <c r="C17" i="2"/>
  <c r="H17" i="2"/>
  <c r="I16" i="2"/>
  <c r="I15" i="2"/>
  <c r="I14" i="2"/>
  <c r="I13" i="2"/>
  <c r="I12" i="2"/>
  <c r="I11" i="2"/>
  <c r="I10" i="2"/>
  <c r="I9" i="2"/>
  <c r="I8" i="2"/>
  <c r="I7" i="2"/>
  <c r="I6" i="2"/>
  <c r="D17" i="2" l="1"/>
  <c r="E17" i="2" s="1"/>
  <c r="G17" i="2"/>
  <c r="I17" i="2"/>
  <c r="I5" i="2"/>
</calcChain>
</file>

<file path=xl/sharedStrings.xml><?xml version="1.0" encoding="utf-8"?>
<sst xmlns="http://schemas.openxmlformats.org/spreadsheetml/2006/main" count="11" uniqueCount="11">
  <si>
    <t>ore lavorabili</t>
  </si>
  <si>
    <t>Mese Monat</t>
  </si>
  <si>
    <t>ore ordinarie lavorate  Reguläre Arbeitsstunden</t>
  </si>
  <si>
    <t>ore straordinarie Überstunden</t>
  </si>
  <si>
    <t>totale ore lavorate           Gesamt gearbeitete Stunden</t>
  </si>
  <si>
    <t>tot. assenza per malattia  Abwesenheit aufgrund Krankheit</t>
  </si>
  <si>
    <t>incidenza malattia          proz. Anteil Krankheit</t>
  </si>
  <si>
    <t>% ore straordinarie         proz. Anteil Überstunden</t>
  </si>
  <si>
    <t>totale Gesamt</t>
  </si>
  <si>
    <t>assenze</t>
  </si>
  <si>
    <t>Straordinari e assenze 2020 / Überstunden und Abwesenheiten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</si>
</sst>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20"/>
      <color theme="1"/>
      <name val="Bodoni Egyptian Pro Regular"/>
      <family val="3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0" xfId="0" applyNumberFormat="1" applyFont="1"/>
    <xf numFmtId="0" fontId="2" fillId="0" borderId="4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17" fontId="1" fillId="0" borderId="4" xfId="0" applyNumberFormat="1" applyFont="1" applyBorder="1"/>
    <xf numFmtId="3" fontId="1" fillId="0" borderId="1" xfId="0" applyNumberFormat="1" applyFont="1" applyFill="1" applyBorder="1"/>
    <xf numFmtId="10" fontId="1" fillId="0" borderId="1" xfId="0" applyNumberFormat="1" applyFont="1" applyFill="1" applyBorder="1"/>
    <xf numFmtId="0" fontId="1" fillId="0" borderId="1" xfId="0" applyNumberFormat="1" applyFont="1" applyFill="1" applyBorder="1"/>
    <xf numFmtId="10" fontId="1" fillId="0" borderId="5" xfId="0" applyNumberFormat="1" applyFont="1" applyFill="1" applyBorder="1"/>
    <xf numFmtId="3" fontId="1" fillId="0" borderId="3" xfId="0" applyNumberFormat="1" applyFont="1" applyFill="1" applyBorder="1"/>
    <xf numFmtId="10" fontId="1" fillId="0" borderId="3" xfId="0" applyNumberFormat="1" applyFont="1" applyFill="1" applyBorder="1"/>
    <xf numFmtId="0" fontId="1" fillId="0" borderId="3" xfId="0" applyNumberFormat="1" applyFont="1" applyFill="1" applyBorder="1"/>
    <xf numFmtId="10" fontId="1" fillId="0" borderId="6" xfId="0" applyNumberFormat="1" applyFont="1" applyFill="1" applyBorder="1"/>
    <xf numFmtId="3" fontId="2" fillId="0" borderId="1" xfId="0" applyNumberFormat="1" applyFont="1" applyFill="1" applyBorder="1"/>
    <xf numFmtId="10" fontId="2" fillId="0" borderId="1" xfId="0" applyNumberFormat="1" applyFont="1" applyFill="1" applyBorder="1"/>
    <xf numFmtId="0" fontId="2" fillId="0" borderId="1" xfId="0" applyNumberFormat="1" applyFont="1" applyFill="1" applyBorder="1"/>
    <xf numFmtId="10" fontId="2" fillId="0" borderId="5" xfId="0" applyNumberFormat="1" applyFont="1" applyFill="1" applyBorder="1"/>
    <xf numFmtId="0" fontId="3" fillId="0" borderId="0" xfId="0" applyFont="1" applyBorder="1" applyAlignment="1">
      <alignment horizontal="center"/>
    </xf>
    <xf numFmtId="17" fontId="1" fillId="0" borderId="0" xfId="0" applyNumberFormat="1" applyFont="1"/>
    <xf numFmtId="4" fontId="1" fillId="0" borderId="0" xfId="0" applyNumberFormat="1" applyFont="1"/>
  </cellXfs>
  <cellStyles count="3">
    <cellStyle name="Normal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199263</xdr:colOff>
      <xdr:row>1</xdr:row>
      <xdr:rowOff>113538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8888" cy="10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D1" workbookViewId="0">
      <pane ySplit="4" topLeftCell="A14" activePane="bottomLeft" state="frozen"/>
      <selection pane="bottomLeft" activeCell="H19" sqref="H19"/>
    </sheetView>
  </sheetViews>
  <sheetFormatPr defaultRowHeight="16.5" x14ac:dyDescent="0.3"/>
  <cols>
    <col min="1" max="1" width="12.140625" style="1" customWidth="1"/>
    <col min="2" max="2" width="27.7109375" style="2" customWidth="1"/>
    <col min="3" max="3" width="18.7109375" style="1" bestFit="1" customWidth="1"/>
    <col min="4" max="4" width="29.7109375" style="1" customWidth="1"/>
    <col min="5" max="5" width="27.28515625" style="1" customWidth="1"/>
    <col min="6" max="6" width="27.28515625" style="7" hidden="1" customWidth="1"/>
    <col min="7" max="7" width="15.140625" style="1" bestFit="1" customWidth="1"/>
    <col min="8" max="8" width="36.28515625" style="1" customWidth="1"/>
    <col min="9" max="9" width="27.5703125" style="1" customWidth="1"/>
    <col min="10" max="16384" width="9.140625" style="1"/>
  </cols>
  <sheetData>
    <row r="1" spans="1:9" ht="70.5" customHeight="1" x14ac:dyDescent="0.3"/>
    <row r="2" spans="1:9" ht="28.5" customHeight="1" x14ac:dyDescent="0.5">
      <c r="B2" s="25" t="s">
        <v>10</v>
      </c>
      <c r="C2" s="25"/>
      <c r="D2" s="25"/>
      <c r="E2" s="25"/>
      <c r="F2" s="25"/>
      <c r="G2" s="25"/>
      <c r="H2" s="25"/>
      <c r="I2" s="25"/>
    </row>
    <row r="3" spans="1:9" ht="28.5" customHeight="1" x14ac:dyDescent="0.5">
      <c r="B3" s="5"/>
      <c r="C3" s="5"/>
      <c r="D3" s="5"/>
      <c r="E3" s="5"/>
      <c r="F3" s="6"/>
      <c r="G3" s="5"/>
      <c r="H3" s="5"/>
      <c r="I3" s="5"/>
    </row>
    <row r="4" spans="1:9" s="4" customFormat="1" ht="49.5" x14ac:dyDescent="0.3">
      <c r="A4" s="8" t="s">
        <v>1</v>
      </c>
      <c r="B4" s="9" t="s">
        <v>2</v>
      </c>
      <c r="C4" s="3" t="s">
        <v>3</v>
      </c>
      <c r="D4" s="3" t="s">
        <v>4</v>
      </c>
      <c r="E4" s="3" t="s">
        <v>7</v>
      </c>
      <c r="F4" s="10" t="s">
        <v>9</v>
      </c>
      <c r="G4" s="3" t="s">
        <v>0</v>
      </c>
      <c r="H4" s="3" t="s">
        <v>5</v>
      </c>
      <c r="I4" s="11" t="s">
        <v>6</v>
      </c>
    </row>
    <row r="5" spans="1:9" x14ac:dyDescent="0.3">
      <c r="A5" s="12">
        <v>43831</v>
      </c>
      <c r="B5" s="13">
        <v>37575.08</v>
      </c>
      <c r="C5" s="13">
        <v>1164.6300000000001</v>
      </c>
      <c r="D5" s="13">
        <f>B5+C5</f>
        <v>38739.71</v>
      </c>
      <c r="E5" s="14">
        <f>C5/D5</f>
        <v>3.0062950910061025E-2</v>
      </c>
      <c r="F5" s="15">
        <v>6020</v>
      </c>
      <c r="G5" s="13">
        <v>43831</v>
      </c>
      <c r="H5" s="13">
        <v>1791.47</v>
      </c>
      <c r="I5" s="16">
        <f>H5/G5</f>
        <v>4.087221373000844E-2</v>
      </c>
    </row>
    <row r="6" spans="1:9" x14ac:dyDescent="0.3">
      <c r="A6" s="12">
        <v>43862</v>
      </c>
      <c r="B6" s="13">
        <v>36260.620000000003</v>
      </c>
      <c r="C6" s="13">
        <v>722.25</v>
      </c>
      <c r="D6" s="13">
        <f t="shared" ref="D6:D16" si="0">B6+C6</f>
        <v>36982.870000000003</v>
      </c>
      <c r="E6" s="14">
        <f t="shared" ref="E6:E16" si="1">C6/D6</f>
        <v>1.9529311813820831E-2</v>
      </c>
      <c r="F6" s="15">
        <v>5028</v>
      </c>
      <c r="G6" s="13">
        <v>43862</v>
      </c>
      <c r="H6" s="13">
        <v>2240.25</v>
      </c>
      <c r="I6" s="16">
        <f t="shared" ref="I6:I16" si="2">H6/G6</f>
        <v>5.1074962382016323E-2</v>
      </c>
    </row>
    <row r="7" spans="1:9" x14ac:dyDescent="0.3">
      <c r="A7" s="12">
        <v>43891</v>
      </c>
      <c r="B7" s="13">
        <v>36893.379999999997</v>
      </c>
      <c r="C7" s="13">
        <v>392.03</v>
      </c>
      <c r="D7" s="13">
        <f t="shared" si="0"/>
        <v>37285.409999999996</v>
      </c>
      <c r="E7" s="14">
        <f t="shared" si="1"/>
        <v>1.0514300365746279E-2</v>
      </c>
      <c r="F7" s="15">
        <v>6441</v>
      </c>
      <c r="G7" s="13">
        <v>43891</v>
      </c>
      <c r="H7" s="13">
        <v>2641.82</v>
      </c>
      <c r="I7" s="16">
        <f t="shared" si="2"/>
        <v>6.0190471850721107E-2</v>
      </c>
    </row>
    <row r="8" spans="1:9" x14ac:dyDescent="0.3">
      <c r="A8" s="12">
        <v>43922</v>
      </c>
      <c r="B8" s="13">
        <v>34151.68</v>
      </c>
      <c r="C8" s="13">
        <v>779.77</v>
      </c>
      <c r="D8" s="13">
        <f t="shared" si="0"/>
        <v>34931.449999999997</v>
      </c>
      <c r="E8" s="14">
        <f t="shared" si="1"/>
        <v>2.2322863780346938E-2</v>
      </c>
      <c r="F8" s="15">
        <v>7097</v>
      </c>
      <c r="G8" s="13">
        <v>43922</v>
      </c>
      <c r="H8" s="13">
        <v>1688.73</v>
      </c>
      <c r="I8" s="16">
        <f t="shared" si="2"/>
        <v>3.8448385774782566E-2</v>
      </c>
    </row>
    <row r="9" spans="1:9" x14ac:dyDescent="0.3">
      <c r="A9" s="12">
        <v>43952</v>
      </c>
      <c r="B9" s="13">
        <v>37031.800000000003</v>
      </c>
      <c r="C9" s="13">
        <v>584.82000000000005</v>
      </c>
      <c r="D9" s="13">
        <f t="shared" si="0"/>
        <v>37616.620000000003</v>
      </c>
      <c r="E9" s="14">
        <f t="shared" si="1"/>
        <v>1.5546851365167844E-2</v>
      </c>
      <c r="F9" s="15">
        <v>7226</v>
      </c>
      <c r="G9" s="13">
        <v>43952</v>
      </c>
      <c r="H9" s="13">
        <v>848.3</v>
      </c>
      <c r="I9" s="16">
        <f t="shared" si="2"/>
        <v>1.9300600655260285E-2</v>
      </c>
    </row>
    <row r="10" spans="1:9" x14ac:dyDescent="0.3">
      <c r="A10" s="12">
        <v>43983</v>
      </c>
      <c r="B10" s="13">
        <v>33653.879999999997</v>
      </c>
      <c r="C10" s="13">
        <v>941.57</v>
      </c>
      <c r="D10" s="13">
        <f t="shared" si="0"/>
        <v>34595.449999999997</v>
      </c>
      <c r="E10" s="14">
        <f t="shared" si="1"/>
        <v>2.7216584839913922E-2</v>
      </c>
      <c r="F10" s="15">
        <v>8092</v>
      </c>
      <c r="G10" s="13">
        <v>43983</v>
      </c>
      <c r="H10" s="13">
        <v>1122.28</v>
      </c>
      <c r="I10" s="16">
        <f t="shared" si="2"/>
        <v>2.5516222176750106E-2</v>
      </c>
    </row>
    <row r="11" spans="1:9" x14ac:dyDescent="0.3">
      <c r="A11" s="12">
        <v>44013</v>
      </c>
      <c r="B11" s="13">
        <v>35754.25</v>
      </c>
      <c r="C11" s="13">
        <v>720.47</v>
      </c>
      <c r="D11" s="13">
        <f t="shared" si="0"/>
        <v>36474.720000000001</v>
      </c>
      <c r="E11" s="14">
        <f t="shared" si="1"/>
        <v>1.9752584803940921E-2</v>
      </c>
      <c r="F11" s="15">
        <v>11986</v>
      </c>
      <c r="G11" s="13">
        <v>44013</v>
      </c>
      <c r="H11" s="13">
        <v>925.12</v>
      </c>
      <c r="I11" s="16">
        <f t="shared" si="2"/>
        <v>2.10192443141799E-2</v>
      </c>
    </row>
    <row r="12" spans="1:9" x14ac:dyDescent="0.3">
      <c r="A12" s="12">
        <v>44044</v>
      </c>
      <c r="B12" s="13">
        <v>33285.620000000003</v>
      </c>
      <c r="C12" s="13">
        <v>874.13</v>
      </c>
      <c r="D12" s="13">
        <f t="shared" si="0"/>
        <v>34159.75</v>
      </c>
      <c r="E12" s="14">
        <f t="shared" si="1"/>
        <v>2.5589472990873764E-2</v>
      </c>
      <c r="F12" s="15">
        <v>10879</v>
      </c>
      <c r="G12" s="13">
        <v>44044</v>
      </c>
      <c r="H12" s="13">
        <v>1032.48</v>
      </c>
      <c r="I12" s="16">
        <f t="shared" si="2"/>
        <v>2.3442012532921625E-2</v>
      </c>
    </row>
    <row r="13" spans="1:9" x14ac:dyDescent="0.3">
      <c r="A13" s="12">
        <v>44075</v>
      </c>
      <c r="B13" s="13">
        <v>36658.480000000003</v>
      </c>
      <c r="C13" s="13">
        <v>748.6</v>
      </c>
      <c r="D13" s="13">
        <f t="shared" si="0"/>
        <v>37407.08</v>
      </c>
      <c r="E13" s="14">
        <f t="shared" si="1"/>
        <v>2.0012254364681764E-2</v>
      </c>
      <c r="F13" s="15">
        <v>8156</v>
      </c>
      <c r="G13" s="13">
        <v>44075</v>
      </c>
      <c r="H13" s="13">
        <v>1552.62</v>
      </c>
      <c r="I13" s="16">
        <f t="shared" si="2"/>
        <v>3.5226772546795231E-2</v>
      </c>
    </row>
    <row r="14" spans="1:9" x14ac:dyDescent="0.3">
      <c r="A14" s="12">
        <v>44105</v>
      </c>
      <c r="B14" s="13">
        <v>39136.870000000003</v>
      </c>
      <c r="C14" s="13">
        <v>696.63</v>
      </c>
      <c r="D14" s="13">
        <f t="shared" si="0"/>
        <v>39833.5</v>
      </c>
      <c r="E14" s="14">
        <f t="shared" si="1"/>
        <v>1.7488546073028983E-2</v>
      </c>
      <c r="F14" s="15">
        <v>6508</v>
      </c>
      <c r="G14" s="13">
        <v>44105</v>
      </c>
      <c r="H14" s="13">
        <v>2384.63</v>
      </c>
      <c r="I14" s="16">
        <f>H14/G14</f>
        <v>5.4067112572270717E-2</v>
      </c>
    </row>
    <row r="15" spans="1:9" x14ac:dyDescent="0.3">
      <c r="A15" s="12">
        <v>44136</v>
      </c>
      <c r="B15" s="13">
        <v>36811.050000000003</v>
      </c>
      <c r="C15" s="13">
        <v>929</v>
      </c>
      <c r="D15" s="13">
        <f t="shared" si="0"/>
        <v>37740.050000000003</v>
      </c>
      <c r="E15" s="14">
        <f t="shared" si="1"/>
        <v>2.4615759650556901E-2</v>
      </c>
      <c r="F15" s="15">
        <v>5491</v>
      </c>
      <c r="G15" s="13">
        <v>44136</v>
      </c>
      <c r="H15" s="13">
        <v>3262.08</v>
      </c>
      <c r="I15" s="16">
        <f t="shared" si="2"/>
        <v>7.3909733550842849E-2</v>
      </c>
    </row>
    <row r="16" spans="1:9" x14ac:dyDescent="0.3">
      <c r="A16" s="12">
        <v>44166</v>
      </c>
      <c r="B16" s="17">
        <v>33537.08</v>
      </c>
      <c r="C16" s="17">
        <v>1674.03</v>
      </c>
      <c r="D16" s="17">
        <f t="shared" si="0"/>
        <v>35211.11</v>
      </c>
      <c r="E16" s="18">
        <f t="shared" si="1"/>
        <v>4.7542664800967645E-2</v>
      </c>
      <c r="F16" s="19">
        <v>7868</v>
      </c>
      <c r="G16" s="17">
        <v>44166</v>
      </c>
      <c r="H16" s="17">
        <v>2261.63</v>
      </c>
      <c r="I16" s="20">
        <f t="shared" si="2"/>
        <v>5.1207489924376216E-2</v>
      </c>
    </row>
    <row r="17" spans="1:9" ht="33" x14ac:dyDescent="0.3">
      <c r="A17" s="8" t="s">
        <v>8</v>
      </c>
      <c r="B17" s="21">
        <f>SUM(B5:B16)</f>
        <v>430749.79</v>
      </c>
      <c r="C17" s="21">
        <f>SUM(C5:C16)</f>
        <v>10227.930000000002</v>
      </c>
      <c r="D17" s="21">
        <f>SUM(D5:D16)</f>
        <v>440977.72</v>
      </c>
      <c r="E17" s="22">
        <f>C17/D17</f>
        <v>2.3193756818371693E-2</v>
      </c>
      <c r="F17" s="23"/>
      <c r="G17" s="21">
        <f>SUM(G5:G16)</f>
        <v>527980</v>
      </c>
      <c r="H17" s="21">
        <f>SUM(H5:H16)</f>
        <v>21751.41</v>
      </c>
      <c r="I17" s="24">
        <f>H17/G17</f>
        <v>4.1197412780787153E-2</v>
      </c>
    </row>
    <row r="22" spans="1:9" x14ac:dyDescent="0.3">
      <c r="H22" s="26"/>
    </row>
    <row r="23" spans="1:9" x14ac:dyDescent="0.3">
      <c r="H23" s="26"/>
      <c r="I23" s="27"/>
    </row>
    <row r="24" spans="1:9" x14ac:dyDescent="0.3">
      <c r="H24" s="26"/>
      <c r="I24" s="27"/>
    </row>
    <row r="25" spans="1:9" x14ac:dyDescent="0.3">
      <c r="H25" s="26"/>
      <c r="I25" s="27"/>
    </row>
    <row r="26" spans="1:9" x14ac:dyDescent="0.3">
      <c r="H26" s="26"/>
    </row>
    <row r="27" spans="1:9" x14ac:dyDescent="0.3">
      <c r="H27" s="26"/>
    </row>
    <row r="28" spans="1:9" x14ac:dyDescent="0.3">
      <c r="H28" s="26"/>
    </row>
    <row r="29" spans="1:9" x14ac:dyDescent="0.3">
      <c r="H29" s="26"/>
    </row>
    <row r="30" spans="1:9" x14ac:dyDescent="0.3">
      <c r="H30" s="26"/>
      <c r="I30" s="27"/>
    </row>
    <row r="31" spans="1:9" x14ac:dyDescent="0.3">
      <c r="H31" s="26"/>
      <c r="I31" s="27"/>
    </row>
    <row r="32" spans="1:9" x14ac:dyDescent="0.3">
      <c r="H32" s="26"/>
      <c r="I32" s="27"/>
    </row>
    <row r="33" spans="8:9" x14ac:dyDescent="0.3">
      <c r="H33" s="26"/>
      <c r="I33" s="27"/>
    </row>
  </sheetData>
  <mergeCells count="1">
    <mergeCell ref="B2:I2"/>
  </mergeCell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Mariaclara Pagano</dc:creator>
  <cp:lastModifiedBy>Melanie Spitaler</cp:lastModifiedBy>
  <cp:lastPrinted>2016-01-28T10:18:42Z</cp:lastPrinted>
  <dcterms:created xsi:type="dcterms:W3CDTF">2015-09-07T13:30:09Z</dcterms:created>
  <dcterms:modified xsi:type="dcterms:W3CDTF">2022-02-09T08:33:33Z</dcterms:modified>
</cp:coreProperties>
</file>