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UFFICIO PERSONALE\STATISTICHE\2022\Amministrazione trasparente\"/>
    </mc:Choice>
  </mc:AlternateContent>
  <bookViews>
    <workbookView xWindow="0" yWindow="0" windowWidth="28800" windowHeight="12435"/>
  </bookViews>
  <sheets>
    <sheet name="Foglio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2" l="1"/>
  <c r="E5" i="2" s="1"/>
  <c r="D6" i="2"/>
  <c r="E6" i="2"/>
  <c r="D7" i="2"/>
  <c r="E7" i="2" s="1"/>
  <c r="D8" i="2"/>
  <c r="E8" i="2" s="1"/>
  <c r="D9" i="2"/>
  <c r="E9" i="2" s="1"/>
  <c r="D10" i="2"/>
  <c r="E10" i="2" s="1"/>
  <c r="D11" i="2"/>
  <c r="E11" i="2" s="1"/>
  <c r="D12" i="2"/>
  <c r="E12" i="2" s="1"/>
  <c r="D13" i="2"/>
  <c r="E13" i="2" s="1"/>
  <c r="D14" i="2"/>
  <c r="E14" i="2" s="1"/>
  <c r="D15" i="2"/>
  <c r="E15" i="2" s="1"/>
  <c r="D16" i="2"/>
  <c r="E16" i="2" s="1"/>
  <c r="B17" i="2"/>
  <c r="C17" i="2"/>
  <c r="H17" i="2"/>
  <c r="I16" i="2"/>
  <c r="I15" i="2"/>
  <c r="I14" i="2"/>
  <c r="I13" i="2"/>
  <c r="I12" i="2"/>
  <c r="I11" i="2"/>
  <c r="I10" i="2"/>
  <c r="I9" i="2"/>
  <c r="I8" i="2"/>
  <c r="I7" i="2"/>
  <c r="I6" i="2"/>
  <c r="D17" i="2" l="1"/>
  <c r="E17" i="2" s="1"/>
  <c r="G17" i="2"/>
  <c r="I17" i="2" s="1"/>
  <c r="I5" i="2"/>
</calcChain>
</file>

<file path=xl/sharedStrings.xml><?xml version="1.0" encoding="utf-8"?>
<sst xmlns="http://schemas.openxmlformats.org/spreadsheetml/2006/main" count="11" uniqueCount="11">
  <si>
    <t>ore lavorabili</t>
  </si>
  <si>
    <t>Mese Monat</t>
  </si>
  <si>
    <t>ore ordinarie lavorate  Reguläre Arbeitsstunden</t>
  </si>
  <si>
    <t>ore straordinarie Überstunden</t>
  </si>
  <si>
    <t>totale ore lavorate           Gesamt gearbeitete Stunden</t>
  </si>
  <si>
    <t>tot. assenza per malattia  Abwesenheit aufgrund Krankheit</t>
  </si>
  <si>
    <t>incidenza malattia          proz. Anteil Krankheit</t>
  </si>
  <si>
    <t>% ore straordinarie         proz. Anteil Überstunden</t>
  </si>
  <si>
    <t>totale Gesamt</t>
  </si>
  <si>
    <t>assenze</t>
  </si>
  <si>
    <t>Straordinari e assenze 2021 / Überstunden und Abwesenheiten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</si>
</sst>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Bodoni Egyptian Pro Regular"/>
      <family val="3"/>
    </font>
    <font>
      <b/>
      <sz val="12"/>
      <color theme="1"/>
      <name val="Bodoni Egyptian Pro Regular"/>
      <family val="3"/>
    </font>
    <font>
      <sz val="20"/>
      <color theme="1"/>
      <name val="Bodoni Egyptian Pro Regular"/>
      <family val="3"/>
    </font>
    <font>
      <sz val="11"/>
      <color theme="1"/>
      <name val="Calibri"/>
      <family val="2"/>
    </font>
    <font>
      <sz val="12"/>
      <name val="Bodoni Egyptian Pro Regular"/>
      <family val="3"/>
    </font>
    <font>
      <b/>
      <sz val="12"/>
      <name val="Bodoni Egyptian Pro Regular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30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1" fillId="0" borderId="0" xfId="0" applyNumberFormat="1" applyFont="1"/>
    <xf numFmtId="0" fontId="2" fillId="0" borderId="4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2" fillId="0" borderId="5" xfId="0" applyFont="1" applyFill="1" applyBorder="1" applyAlignment="1">
      <alignment wrapText="1"/>
    </xf>
    <xf numFmtId="17" fontId="5" fillId="0" borderId="4" xfId="0" applyNumberFormat="1" applyFont="1" applyBorder="1"/>
    <xf numFmtId="3" fontId="5" fillId="0" borderId="1" xfId="0" applyNumberFormat="1" applyFont="1" applyFill="1" applyBorder="1"/>
    <xf numFmtId="10" fontId="5" fillId="0" borderId="1" xfId="0" applyNumberFormat="1" applyFont="1" applyFill="1" applyBorder="1"/>
    <xf numFmtId="0" fontId="5" fillId="0" borderId="1" xfId="0" applyNumberFormat="1" applyFont="1" applyFill="1" applyBorder="1"/>
    <xf numFmtId="10" fontId="5" fillId="0" borderId="5" xfId="0" applyNumberFormat="1" applyFont="1" applyFill="1" applyBorder="1"/>
    <xf numFmtId="3" fontId="5" fillId="0" borderId="3" xfId="0" applyNumberFormat="1" applyFont="1" applyFill="1" applyBorder="1"/>
    <xf numFmtId="10" fontId="5" fillId="0" borderId="3" xfId="0" applyNumberFormat="1" applyFont="1" applyFill="1" applyBorder="1"/>
    <xf numFmtId="0" fontId="5" fillId="0" borderId="3" xfId="0" applyNumberFormat="1" applyFont="1" applyFill="1" applyBorder="1"/>
    <xf numFmtId="10" fontId="5" fillId="0" borderId="6" xfId="0" applyNumberFormat="1" applyFont="1" applyFill="1" applyBorder="1"/>
    <xf numFmtId="0" fontId="6" fillId="0" borderId="4" xfId="0" applyFont="1" applyBorder="1" applyAlignment="1">
      <alignment wrapText="1"/>
    </xf>
    <xf numFmtId="3" fontId="6" fillId="0" borderId="1" xfId="0" applyNumberFormat="1" applyFont="1" applyFill="1" applyBorder="1"/>
    <xf numFmtId="10" fontId="6" fillId="0" borderId="1" xfId="0" applyNumberFormat="1" applyFont="1" applyFill="1" applyBorder="1"/>
    <xf numFmtId="0" fontId="6" fillId="0" borderId="1" xfId="0" applyNumberFormat="1" applyFont="1" applyFill="1" applyBorder="1"/>
    <xf numFmtId="10" fontId="6" fillId="0" borderId="5" xfId="0" applyNumberFormat="1" applyFont="1" applyFill="1" applyBorder="1"/>
    <xf numFmtId="0" fontId="5" fillId="0" borderId="0" xfId="0" applyFont="1"/>
    <xf numFmtId="3" fontId="5" fillId="0" borderId="0" xfId="0" applyNumberFormat="1" applyFont="1"/>
    <xf numFmtId="0" fontId="5" fillId="0" borderId="0" xfId="0" applyNumberFormat="1" applyFont="1"/>
    <xf numFmtId="0" fontId="3" fillId="0" borderId="0" xfId="0" applyFont="1" applyBorder="1" applyAlignment="1">
      <alignment horizontal="center"/>
    </xf>
  </cellXfs>
  <cellStyles count="3">
    <cellStyle name="Normal" xfId="2"/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199263</xdr:colOff>
      <xdr:row>1</xdr:row>
      <xdr:rowOff>113538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8888" cy="10088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topLeftCell="D1" workbookViewId="0">
      <pane ySplit="4" topLeftCell="A5" activePane="bottomLeft" state="frozen"/>
      <selection pane="bottomLeft" activeCell="L8" sqref="L8"/>
    </sheetView>
  </sheetViews>
  <sheetFormatPr defaultRowHeight="16.5" x14ac:dyDescent="0.3"/>
  <cols>
    <col min="1" max="1" width="12.140625" style="1" customWidth="1"/>
    <col min="2" max="2" width="27.7109375" style="2" customWidth="1"/>
    <col min="3" max="3" width="18.7109375" style="1" bestFit="1" customWidth="1"/>
    <col min="4" max="4" width="29.7109375" style="1" customWidth="1"/>
    <col min="5" max="5" width="27.28515625" style="1" customWidth="1"/>
    <col min="6" max="6" width="27.28515625" style="7" hidden="1" customWidth="1"/>
    <col min="7" max="7" width="15.140625" style="1" bestFit="1" customWidth="1"/>
    <col min="8" max="8" width="36.28515625" style="1" customWidth="1"/>
    <col min="9" max="9" width="27.5703125" style="1" customWidth="1"/>
    <col min="10" max="16384" width="9.140625" style="1"/>
  </cols>
  <sheetData>
    <row r="1" spans="1:9" ht="70.5" customHeight="1" x14ac:dyDescent="0.3"/>
    <row r="2" spans="1:9" ht="28.5" customHeight="1" x14ac:dyDescent="0.5">
      <c r="B2" s="29" t="s">
        <v>10</v>
      </c>
      <c r="C2" s="29"/>
      <c r="D2" s="29"/>
      <c r="E2" s="29"/>
      <c r="F2" s="29"/>
      <c r="G2" s="29"/>
      <c r="H2" s="29"/>
      <c r="I2" s="29"/>
    </row>
    <row r="3" spans="1:9" ht="28.5" customHeight="1" x14ac:dyDescent="0.5">
      <c r="B3" s="5"/>
      <c r="C3" s="5"/>
      <c r="D3" s="5"/>
      <c r="E3" s="5"/>
      <c r="F3" s="6"/>
      <c r="G3" s="5"/>
      <c r="H3" s="5"/>
      <c r="I3" s="5"/>
    </row>
    <row r="4" spans="1:9" s="4" customFormat="1" ht="49.5" x14ac:dyDescent="0.3">
      <c r="A4" s="8" t="s">
        <v>1</v>
      </c>
      <c r="B4" s="9" t="s">
        <v>2</v>
      </c>
      <c r="C4" s="3" t="s">
        <v>3</v>
      </c>
      <c r="D4" s="3" t="s">
        <v>4</v>
      </c>
      <c r="E4" s="3" t="s">
        <v>7</v>
      </c>
      <c r="F4" s="10" t="s">
        <v>9</v>
      </c>
      <c r="G4" s="3" t="s">
        <v>0</v>
      </c>
      <c r="H4" s="3" t="s">
        <v>5</v>
      </c>
      <c r="I4" s="11" t="s">
        <v>6</v>
      </c>
    </row>
    <row r="5" spans="1:9" x14ac:dyDescent="0.3">
      <c r="A5" s="12">
        <v>44197</v>
      </c>
      <c r="B5" s="13">
        <v>34158.550000000003</v>
      </c>
      <c r="C5" s="13">
        <v>1245.18</v>
      </c>
      <c r="D5" s="13">
        <f>B5+C5</f>
        <v>35403.730000000003</v>
      </c>
      <c r="E5" s="14">
        <f>C5/D5</f>
        <v>3.5170870413936607E-2</v>
      </c>
      <c r="F5" s="15">
        <v>6020</v>
      </c>
      <c r="G5" s="13">
        <v>44197</v>
      </c>
      <c r="H5" s="13">
        <v>2601.5700000000002</v>
      </c>
      <c r="I5" s="16">
        <f>H5/G5</f>
        <v>5.8863045003054511E-2</v>
      </c>
    </row>
    <row r="6" spans="1:9" x14ac:dyDescent="0.3">
      <c r="A6" s="12">
        <v>44228</v>
      </c>
      <c r="B6" s="13">
        <v>35999.58</v>
      </c>
      <c r="C6" s="13">
        <v>687.62</v>
      </c>
      <c r="D6" s="13">
        <f t="shared" ref="D6:D16" si="0">B6+C6</f>
        <v>36687.200000000004</v>
      </c>
      <c r="E6" s="14">
        <f t="shared" ref="E6:E16" si="1">C6/D6</f>
        <v>1.8742776772280249E-2</v>
      </c>
      <c r="F6" s="15">
        <v>5028</v>
      </c>
      <c r="G6" s="13">
        <v>44228</v>
      </c>
      <c r="H6" s="13">
        <v>2367.15</v>
      </c>
      <c r="I6" s="16">
        <f t="shared" ref="I6:I16" si="2">H6/G6</f>
        <v>5.3521524825902146E-2</v>
      </c>
    </row>
    <row r="7" spans="1:9" x14ac:dyDescent="0.3">
      <c r="A7" s="12">
        <v>44256</v>
      </c>
      <c r="B7" s="13">
        <v>42540.23</v>
      </c>
      <c r="C7" s="13">
        <v>936.57</v>
      </c>
      <c r="D7" s="13">
        <f t="shared" si="0"/>
        <v>43476.800000000003</v>
      </c>
      <c r="E7" s="14">
        <f t="shared" si="1"/>
        <v>2.1541833805615869E-2</v>
      </c>
      <c r="F7" s="15">
        <v>6441</v>
      </c>
      <c r="G7" s="13">
        <v>44256</v>
      </c>
      <c r="H7" s="13">
        <v>1451.23</v>
      </c>
      <c r="I7" s="16">
        <f t="shared" si="2"/>
        <v>3.2791711858279102E-2</v>
      </c>
    </row>
    <row r="8" spans="1:9" x14ac:dyDescent="0.3">
      <c r="A8" s="12">
        <v>44287</v>
      </c>
      <c r="B8" s="13">
        <v>39125.08</v>
      </c>
      <c r="C8" s="13">
        <v>1020.37</v>
      </c>
      <c r="D8" s="13">
        <f t="shared" si="0"/>
        <v>40145.450000000004</v>
      </c>
      <c r="E8" s="14">
        <f t="shared" si="1"/>
        <v>2.5416828058970567E-2</v>
      </c>
      <c r="F8" s="15">
        <v>7097</v>
      </c>
      <c r="G8" s="13">
        <v>44287</v>
      </c>
      <c r="H8" s="13">
        <v>1223.93</v>
      </c>
      <c r="I8" s="16">
        <f t="shared" si="2"/>
        <v>2.7636326687289724E-2</v>
      </c>
    </row>
    <row r="9" spans="1:9" x14ac:dyDescent="0.3">
      <c r="A9" s="12">
        <v>44317</v>
      </c>
      <c r="B9" s="13">
        <v>34651.550000000003</v>
      </c>
      <c r="C9" s="13">
        <v>943.7</v>
      </c>
      <c r="D9" s="13">
        <f t="shared" si="0"/>
        <v>35595.25</v>
      </c>
      <c r="E9" s="14">
        <f t="shared" si="1"/>
        <v>2.651196437726944E-2</v>
      </c>
      <c r="F9" s="15">
        <v>7226</v>
      </c>
      <c r="G9" s="13">
        <v>44317</v>
      </c>
      <c r="H9" s="13">
        <v>753.08</v>
      </c>
      <c r="I9" s="16">
        <f t="shared" si="2"/>
        <v>1.699302750637453E-2</v>
      </c>
    </row>
    <row r="10" spans="1:9" x14ac:dyDescent="0.3">
      <c r="A10" s="12">
        <v>44348</v>
      </c>
      <c r="B10" s="13">
        <v>34680.22</v>
      </c>
      <c r="C10" s="13">
        <v>830.5</v>
      </c>
      <c r="D10" s="13">
        <f t="shared" si="0"/>
        <v>35510.720000000001</v>
      </c>
      <c r="E10" s="14">
        <f t="shared" si="1"/>
        <v>2.338730389020555E-2</v>
      </c>
      <c r="F10" s="15">
        <v>8092</v>
      </c>
      <c r="G10" s="13">
        <v>44348</v>
      </c>
      <c r="H10" s="13">
        <v>911.22</v>
      </c>
      <c r="I10" s="16">
        <f t="shared" si="2"/>
        <v>2.0547037070442861E-2</v>
      </c>
    </row>
    <row r="11" spans="1:9" x14ac:dyDescent="0.3">
      <c r="A11" s="12">
        <v>44378</v>
      </c>
      <c r="B11" s="13">
        <v>34025.800000000003</v>
      </c>
      <c r="C11" s="13">
        <v>651.23</v>
      </c>
      <c r="D11" s="13">
        <f t="shared" si="0"/>
        <v>34677.030000000006</v>
      </c>
      <c r="E11" s="14">
        <f t="shared" si="1"/>
        <v>1.8779866672549522E-2</v>
      </c>
      <c r="F11" s="15">
        <v>11986</v>
      </c>
      <c r="G11" s="13">
        <v>44378</v>
      </c>
      <c r="H11" s="13">
        <v>840.17</v>
      </c>
      <c r="I11" s="16">
        <f t="shared" si="2"/>
        <v>1.8932128532155573E-2</v>
      </c>
    </row>
    <row r="12" spans="1:9" x14ac:dyDescent="0.3">
      <c r="A12" s="12">
        <v>44409</v>
      </c>
      <c r="B12" s="13">
        <v>35231.949999999997</v>
      </c>
      <c r="C12" s="13">
        <v>688.87</v>
      </c>
      <c r="D12" s="13">
        <f t="shared" si="0"/>
        <v>35920.82</v>
      </c>
      <c r="E12" s="14">
        <f t="shared" si="1"/>
        <v>1.9177457530201149E-2</v>
      </c>
      <c r="F12" s="15">
        <v>10879</v>
      </c>
      <c r="G12" s="13">
        <v>44409</v>
      </c>
      <c r="H12" s="13">
        <v>1028.22</v>
      </c>
      <c r="I12" s="16">
        <f t="shared" si="2"/>
        <v>2.3153414848341554E-2</v>
      </c>
    </row>
    <row r="13" spans="1:9" x14ac:dyDescent="0.3">
      <c r="A13" s="12">
        <v>44440</v>
      </c>
      <c r="B13" s="13">
        <v>38260.07</v>
      </c>
      <c r="C13" s="13">
        <v>623.41999999999996</v>
      </c>
      <c r="D13" s="13">
        <f t="shared" si="0"/>
        <v>38883.49</v>
      </c>
      <c r="E13" s="14">
        <f t="shared" si="1"/>
        <v>1.6033025842073331E-2</v>
      </c>
      <c r="F13" s="15">
        <v>8156</v>
      </c>
      <c r="G13" s="13">
        <v>44440</v>
      </c>
      <c r="H13" s="13">
        <v>693.08</v>
      </c>
      <c r="I13" s="16">
        <f t="shared" si="2"/>
        <v>1.5595859585958596E-2</v>
      </c>
    </row>
    <row r="14" spans="1:9" x14ac:dyDescent="0.3">
      <c r="A14" s="12">
        <v>44470</v>
      </c>
      <c r="B14" s="13">
        <v>37974.18</v>
      </c>
      <c r="C14" s="13">
        <v>1053.8</v>
      </c>
      <c r="D14" s="13">
        <f t="shared" si="0"/>
        <v>39027.980000000003</v>
      </c>
      <c r="E14" s="14">
        <f t="shared" si="1"/>
        <v>2.700114123252087E-2</v>
      </c>
      <c r="F14" s="15">
        <v>6508</v>
      </c>
      <c r="G14" s="13">
        <v>44470</v>
      </c>
      <c r="H14" s="13">
        <v>1999.2</v>
      </c>
      <c r="I14" s="16">
        <f>H14/G14</f>
        <v>4.4956150213627165E-2</v>
      </c>
    </row>
    <row r="15" spans="1:9" x14ac:dyDescent="0.3">
      <c r="A15" s="12">
        <v>44501</v>
      </c>
      <c r="B15" s="13">
        <v>36535.120000000003</v>
      </c>
      <c r="C15" s="13">
        <v>1562.45</v>
      </c>
      <c r="D15" s="13">
        <f t="shared" si="0"/>
        <v>38097.57</v>
      </c>
      <c r="E15" s="14">
        <f t="shared" si="1"/>
        <v>4.1011802065066091E-2</v>
      </c>
      <c r="F15" s="15">
        <v>5491</v>
      </c>
      <c r="G15" s="13">
        <v>44501</v>
      </c>
      <c r="H15" s="13">
        <v>2054.15</v>
      </c>
      <c r="I15" s="16">
        <f t="shared" si="2"/>
        <v>4.6159636862092991E-2</v>
      </c>
    </row>
    <row r="16" spans="1:9" x14ac:dyDescent="0.3">
      <c r="A16" s="12">
        <v>44531</v>
      </c>
      <c r="B16" s="17">
        <v>35062.15</v>
      </c>
      <c r="C16" s="17">
        <v>1682.43</v>
      </c>
      <c r="D16" s="17">
        <f t="shared" si="0"/>
        <v>36744.58</v>
      </c>
      <c r="E16" s="18">
        <f t="shared" si="1"/>
        <v>4.578716099081824E-2</v>
      </c>
      <c r="F16" s="19">
        <v>7868</v>
      </c>
      <c r="G16" s="17">
        <v>44531</v>
      </c>
      <c r="H16" s="17">
        <v>2570</v>
      </c>
      <c r="I16" s="20">
        <f t="shared" si="2"/>
        <v>5.7712604702342192E-2</v>
      </c>
    </row>
    <row r="17" spans="1:9" ht="33" x14ac:dyDescent="0.3">
      <c r="A17" s="21" t="s">
        <v>8</v>
      </c>
      <c r="B17" s="22">
        <f>SUM(B5:B16)</f>
        <v>438244.48000000004</v>
      </c>
      <c r="C17" s="22">
        <f>SUM(C5:C16)</f>
        <v>11926.140000000001</v>
      </c>
      <c r="D17" s="22">
        <f>SUM(D5:D16)</f>
        <v>450170.62</v>
      </c>
      <c r="E17" s="23">
        <f>C17/D17</f>
        <v>2.6492488559115655E-2</v>
      </c>
      <c r="F17" s="24"/>
      <c r="G17" s="22">
        <f>SUM(G5:G16)</f>
        <v>532362</v>
      </c>
      <c r="H17" s="22">
        <f>SUM(H5:H16)</f>
        <v>18493</v>
      </c>
      <c r="I17" s="25">
        <f>H17/G17</f>
        <v>3.4737640928541105E-2</v>
      </c>
    </row>
    <row r="18" spans="1:9" x14ac:dyDescent="0.3">
      <c r="A18" s="26"/>
      <c r="B18" s="27"/>
      <c r="C18" s="26"/>
      <c r="D18" s="26"/>
      <c r="E18" s="26"/>
      <c r="F18" s="28"/>
      <c r="G18" s="26"/>
      <c r="H18" s="26"/>
      <c r="I18" s="26"/>
    </row>
    <row r="19" spans="1:9" x14ac:dyDescent="0.3">
      <c r="A19" s="26"/>
      <c r="B19" s="27"/>
      <c r="C19" s="26"/>
      <c r="D19" s="26"/>
      <c r="E19" s="26"/>
      <c r="F19" s="28"/>
      <c r="G19" s="26"/>
      <c r="H19" s="26"/>
      <c r="I19" s="26"/>
    </row>
  </sheetData>
  <mergeCells count="1">
    <mergeCell ref="B2:I2"/>
  </mergeCells>
  <pageMargins left="0.7" right="0.7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Mariaclara Pagano</dc:creator>
  <cp:lastModifiedBy>Melanie Spitaler</cp:lastModifiedBy>
  <cp:lastPrinted>2016-01-28T10:18:42Z</cp:lastPrinted>
  <dcterms:created xsi:type="dcterms:W3CDTF">2015-09-07T13:30:09Z</dcterms:created>
  <dcterms:modified xsi:type="dcterms:W3CDTF">2022-02-09T08:38:09Z</dcterms:modified>
</cp:coreProperties>
</file>