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Client\Q$\Webseite\Amministrazione trasparente\Personal\2024\"/>
    </mc:Choice>
  </mc:AlternateContent>
  <bookViews>
    <workbookView xWindow="0" yWindow="0" windowWidth="28800" windowHeight="12435"/>
  </bookViews>
  <sheets>
    <sheet name="Foglio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3" l="1"/>
  <c r="D5" i="3" l="1"/>
  <c r="E5" i="3" s="1"/>
  <c r="H17" i="3" l="1"/>
  <c r="G17" i="3"/>
  <c r="C17" i="3"/>
  <c r="B17" i="3"/>
  <c r="I16" i="3"/>
  <c r="D16" i="3"/>
  <c r="E16" i="3" s="1"/>
  <c r="I15" i="3"/>
  <c r="D15" i="3"/>
  <c r="E15" i="3" s="1"/>
  <c r="I14" i="3"/>
  <c r="D14" i="3"/>
  <c r="E14" i="3" s="1"/>
  <c r="I13" i="3"/>
  <c r="D13" i="3"/>
  <c r="E13" i="3" s="1"/>
  <c r="I12" i="3"/>
  <c r="D12" i="3"/>
  <c r="E12" i="3" s="1"/>
  <c r="I11" i="3"/>
  <c r="D11" i="3"/>
  <c r="E11" i="3" s="1"/>
  <c r="I10" i="3"/>
  <c r="D10" i="3"/>
  <c r="E10" i="3" s="1"/>
  <c r="I9" i="3"/>
  <c r="D9" i="3"/>
  <c r="E9" i="3" s="1"/>
  <c r="I8" i="3"/>
  <c r="D8" i="3"/>
  <c r="E8" i="3" s="1"/>
  <c r="I7" i="3"/>
  <c r="D7" i="3"/>
  <c r="E7" i="3" s="1"/>
  <c r="I6" i="3"/>
  <c r="D6" i="3"/>
  <c r="E6" i="3" s="1"/>
  <c r="I17" i="3" l="1"/>
  <c r="D17" i="3"/>
  <c r="E17" i="3" s="1"/>
</calcChain>
</file>

<file path=xl/sharedStrings.xml><?xml version="1.0" encoding="utf-8"?>
<sst xmlns="http://schemas.openxmlformats.org/spreadsheetml/2006/main" count="11" uniqueCount="11">
  <si>
    <t>ore lavorabili</t>
  </si>
  <si>
    <t>Mese Monat</t>
  </si>
  <si>
    <t>ore ordinarie lavorate  Reguläre Arbeitsstunden</t>
  </si>
  <si>
    <t>ore straordinarie Überstunden</t>
  </si>
  <si>
    <t>totale ore lavorate           Gesamt gearbeitete Stunden</t>
  </si>
  <si>
    <t>tot. assenza per malattia  Abwesenheit aufgrund Krankheit</t>
  </si>
  <si>
    <t>incidenza malattia          proz. Anteil Krankheit</t>
  </si>
  <si>
    <t>% ore straordinarie         proz. Anteil Überstunden</t>
  </si>
  <si>
    <t>totale Gesamt</t>
  </si>
  <si>
    <t>assenze</t>
  </si>
  <si>
    <t>Straordinari e assenze 2024 / Überstunden und Abwesenheiten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</si>
</sst>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Bodoni Egyptian Pro Regular"/>
      <family val="3"/>
    </font>
    <font>
      <b/>
      <sz val="12"/>
      <color theme="1"/>
      <name val="Bodoni Egyptian Pro Regular"/>
      <family val="3"/>
    </font>
    <font>
      <sz val="20"/>
      <color theme="1"/>
      <name val="Bodoni Egyptian Pro Regular"/>
      <family val="3"/>
    </font>
    <font>
      <sz val="11"/>
      <color theme="1"/>
      <name val="Calibri"/>
      <family val="2"/>
    </font>
    <font>
      <sz val="12"/>
      <name val="Bodoni Egyptian Pro Regular"/>
      <family val="3"/>
    </font>
    <font>
      <b/>
      <sz val="12"/>
      <name val="Bodoni Egyptian Pro Regular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1" fillId="0" borderId="0" xfId="0" applyNumberFormat="1" applyFont="1"/>
    <xf numFmtId="0" fontId="2" fillId="0" borderId="4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5" xfId="0" applyFont="1" applyFill="1" applyBorder="1" applyAlignment="1">
      <alignment wrapText="1"/>
    </xf>
    <xf numFmtId="17" fontId="5" fillId="0" borderId="4" xfId="0" applyNumberFormat="1" applyFont="1" applyBorder="1"/>
    <xf numFmtId="3" fontId="5" fillId="0" borderId="1" xfId="0" applyNumberFormat="1" applyFont="1" applyFill="1" applyBorder="1"/>
    <xf numFmtId="10" fontId="5" fillId="0" borderId="1" xfId="0" applyNumberFormat="1" applyFont="1" applyFill="1" applyBorder="1"/>
    <xf numFmtId="10" fontId="5" fillId="0" borderId="5" xfId="0" applyNumberFormat="1" applyFont="1" applyFill="1" applyBorder="1"/>
    <xf numFmtId="3" fontId="5" fillId="0" borderId="3" xfId="0" applyNumberFormat="1" applyFont="1" applyFill="1" applyBorder="1"/>
    <xf numFmtId="10" fontId="5" fillId="0" borderId="3" xfId="0" applyNumberFormat="1" applyFont="1" applyFill="1" applyBorder="1"/>
    <xf numFmtId="10" fontId="5" fillId="0" borderId="6" xfId="0" applyNumberFormat="1" applyFont="1" applyFill="1" applyBorder="1"/>
    <xf numFmtId="0" fontId="6" fillId="0" borderId="4" xfId="0" applyFont="1" applyBorder="1" applyAlignment="1">
      <alignment wrapText="1"/>
    </xf>
    <xf numFmtId="3" fontId="6" fillId="0" borderId="1" xfId="0" applyNumberFormat="1" applyFont="1" applyFill="1" applyBorder="1"/>
    <xf numFmtId="10" fontId="6" fillId="0" borderId="1" xfId="0" applyNumberFormat="1" applyFont="1" applyFill="1" applyBorder="1"/>
    <xf numFmtId="0" fontId="6" fillId="0" borderId="1" xfId="0" applyNumberFormat="1" applyFont="1" applyFill="1" applyBorder="1"/>
    <xf numFmtId="10" fontId="6" fillId="0" borderId="5" xfId="0" applyNumberFormat="1" applyFont="1" applyFill="1" applyBorder="1"/>
    <xf numFmtId="0" fontId="5" fillId="0" borderId="0" xfId="0" applyFont="1"/>
    <xf numFmtId="3" fontId="5" fillId="0" borderId="0" xfId="0" applyNumberFormat="1" applyFont="1"/>
    <xf numFmtId="0" fontId="5" fillId="0" borderId="0" xfId="0" applyNumberFormat="1" applyFont="1"/>
    <xf numFmtId="0" fontId="3" fillId="0" borderId="0" xfId="0" applyFont="1" applyBorder="1" applyAlignment="1">
      <alignment horizontal="center"/>
    </xf>
  </cellXfs>
  <cellStyles count="3">
    <cellStyle name="Normal" xfId="2"/>
    <cellStyle name="Normale 2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1</xdr:row>
      <xdr:rowOff>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53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C1" workbookViewId="0">
      <selection activeCell="B1" sqref="B1"/>
    </sheetView>
  </sheetViews>
  <sheetFormatPr baseColWidth="10" defaultColWidth="9.140625" defaultRowHeight="16.5" x14ac:dyDescent="0.3"/>
  <cols>
    <col min="1" max="1" width="12.140625" style="1" customWidth="1"/>
    <col min="2" max="2" width="27.7109375" style="2" customWidth="1"/>
    <col min="3" max="3" width="18.7109375" style="1" bestFit="1" customWidth="1"/>
    <col min="4" max="4" width="29.7109375" style="1" customWidth="1"/>
    <col min="5" max="5" width="27.28515625" style="1" customWidth="1"/>
    <col min="6" max="6" width="27.28515625" style="7" customWidth="1"/>
    <col min="7" max="7" width="15.140625" style="1" bestFit="1" customWidth="1"/>
    <col min="8" max="8" width="36.28515625" style="1" customWidth="1"/>
    <col min="9" max="9" width="27.5703125" style="1" customWidth="1"/>
    <col min="10" max="16384" width="9.140625" style="1"/>
  </cols>
  <sheetData>
    <row r="1" spans="1:9" ht="70.5" customHeight="1" x14ac:dyDescent="0.3"/>
    <row r="2" spans="1:9" ht="28.5" customHeight="1" x14ac:dyDescent="0.5">
      <c r="B2" s="27" t="s">
        <v>10</v>
      </c>
      <c r="C2" s="27"/>
      <c r="D2" s="27"/>
      <c r="E2" s="27"/>
      <c r="F2" s="27"/>
      <c r="G2" s="27"/>
      <c r="H2" s="27"/>
      <c r="I2" s="27"/>
    </row>
    <row r="3" spans="1:9" ht="28.5" customHeight="1" x14ac:dyDescent="0.5">
      <c r="B3" s="5"/>
      <c r="C3" s="5"/>
      <c r="D3" s="5"/>
      <c r="E3" s="5"/>
      <c r="F3" s="6"/>
      <c r="G3" s="5"/>
      <c r="H3" s="5"/>
      <c r="I3" s="5"/>
    </row>
    <row r="4" spans="1:9" s="4" customFormat="1" ht="49.5" x14ac:dyDescent="0.3">
      <c r="A4" s="8" t="s">
        <v>1</v>
      </c>
      <c r="B4" s="9" t="s">
        <v>2</v>
      </c>
      <c r="C4" s="3" t="s">
        <v>3</v>
      </c>
      <c r="D4" s="3" t="s">
        <v>4</v>
      </c>
      <c r="E4" s="3" t="s">
        <v>7</v>
      </c>
      <c r="F4" s="10" t="s">
        <v>9</v>
      </c>
      <c r="G4" s="3" t="s">
        <v>0</v>
      </c>
      <c r="H4" s="3" t="s">
        <v>5</v>
      </c>
      <c r="I4" s="11" t="s">
        <v>6</v>
      </c>
    </row>
    <row r="5" spans="1:9" x14ac:dyDescent="0.3">
      <c r="A5" s="12">
        <v>45292</v>
      </c>
      <c r="B5" s="13">
        <v>39448.066559999999</v>
      </c>
      <c r="C5" s="13">
        <v>1288.73332</v>
      </c>
      <c r="D5" s="13">
        <f>B5+C5</f>
        <v>40736.799879999999</v>
      </c>
      <c r="E5" s="14">
        <f>C5/D5</f>
        <v>3.1635605246270515E-2</v>
      </c>
      <c r="F5" s="13">
        <v>3431.1333500000001</v>
      </c>
      <c r="G5" s="13">
        <v>49624.133339999898</v>
      </c>
      <c r="H5" s="13">
        <v>2226.1666599999999</v>
      </c>
      <c r="I5" s="15">
        <f>H5/G5</f>
        <v>4.4860565014756278E-2</v>
      </c>
    </row>
    <row r="6" spans="1:9" x14ac:dyDescent="0.3">
      <c r="A6" s="12">
        <v>45323</v>
      </c>
      <c r="B6" s="13">
        <v>38812.549910000002</v>
      </c>
      <c r="C6" s="13">
        <v>891.40004999999996</v>
      </c>
      <c r="D6" s="13">
        <f t="shared" ref="D6:D16" si="0">B6+C6</f>
        <v>39703.949959999998</v>
      </c>
      <c r="E6" s="14">
        <f t="shared" ref="E6:E16" si="1">C6/D6</f>
        <v>2.245116797945914E-2</v>
      </c>
      <c r="F6" s="13">
        <v>3265.6666700000005</v>
      </c>
      <c r="G6" s="13">
        <v>46117.682910000003</v>
      </c>
      <c r="H6" s="13">
        <v>2051.8499900000002</v>
      </c>
      <c r="I6" s="15">
        <f t="shared" ref="I6:I16" si="2">H6/G6</f>
        <v>4.4491610604206741E-2</v>
      </c>
    </row>
    <row r="7" spans="1:9" x14ac:dyDescent="0.3">
      <c r="A7" s="12">
        <v>45352</v>
      </c>
      <c r="B7" s="13">
        <v>40265.566740000002</v>
      </c>
      <c r="C7" s="13">
        <v>841.68331999999998</v>
      </c>
      <c r="D7" s="13">
        <f t="shared" si="0"/>
        <v>41107.250059999998</v>
      </c>
      <c r="E7" s="14">
        <f t="shared" si="1"/>
        <v>2.0475301042309615E-2</v>
      </c>
      <c r="F7" s="13">
        <v>3599.1000099999997</v>
      </c>
      <c r="G7" s="13">
        <v>47663.850429999802</v>
      </c>
      <c r="H7" s="13">
        <v>2367.6166699999999</v>
      </c>
      <c r="I7" s="15">
        <f t="shared" si="2"/>
        <v>4.967321457751582E-2</v>
      </c>
    </row>
    <row r="8" spans="1:9" x14ac:dyDescent="0.3">
      <c r="A8" s="12">
        <v>45383</v>
      </c>
      <c r="B8" s="13">
        <v>36771.866750000001</v>
      </c>
      <c r="C8" s="13">
        <v>1514.8499099999999</v>
      </c>
      <c r="D8" s="13">
        <f t="shared" si="0"/>
        <v>38286.716659999998</v>
      </c>
      <c r="E8" s="14">
        <f t="shared" si="1"/>
        <v>3.9565939368800394E-2</v>
      </c>
      <c r="F8" s="13">
        <v>3065.4333299999998</v>
      </c>
      <c r="G8" s="13">
        <v>48697.950439999899</v>
      </c>
      <c r="H8" s="13">
        <v>1963.76667</v>
      </c>
      <c r="I8" s="15">
        <f t="shared" si="2"/>
        <v>4.0325448037480158E-2</v>
      </c>
    </row>
    <row r="9" spans="1:9" x14ac:dyDescent="0.3">
      <c r="A9" s="12">
        <v>45413</v>
      </c>
      <c r="B9" s="13">
        <v>37928.366620000001</v>
      </c>
      <c r="C9" s="13">
        <v>1141.26665</v>
      </c>
      <c r="D9" s="13">
        <f t="shared" si="0"/>
        <v>39069.633269999998</v>
      </c>
      <c r="E9" s="14">
        <f t="shared" si="1"/>
        <v>2.9211091952489169E-2</v>
      </c>
      <c r="F9" s="13">
        <v>3572.5999399999992</v>
      </c>
      <c r="G9" s="13">
        <v>50336.849999999897</v>
      </c>
      <c r="H9" s="13">
        <v>2292.46666</v>
      </c>
      <c r="I9" s="15">
        <f t="shared" si="2"/>
        <v>4.5542513287978981E-2</v>
      </c>
    </row>
    <row r="10" spans="1:9" x14ac:dyDescent="0.3">
      <c r="A10" s="12">
        <v>45444</v>
      </c>
      <c r="B10" s="13">
        <v>34499.299950000001</v>
      </c>
      <c r="C10" s="13">
        <v>811.28336000000002</v>
      </c>
      <c r="D10" s="13">
        <f t="shared" si="0"/>
        <v>35310.583310000002</v>
      </c>
      <c r="E10" s="14">
        <f t="shared" si="1"/>
        <v>2.2975643106134799E-2</v>
      </c>
      <c r="F10" s="13">
        <v>3036.6167</v>
      </c>
      <c r="G10" s="13">
        <v>45317.266240000099</v>
      </c>
      <c r="H10" s="13">
        <v>1770.1999900000001</v>
      </c>
      <c r="I10" s="15">
        <f t="shared" si="2"/>
        <v>3.9062373723627246E-2</v>
      </c>
    </row>
    <row r="11" spans="1:9" x14ac:dyDescent="0.3">
      <c r="A11" s="12">
        <v>45474</v>
      </c>
      <c r="B11" s="13">
        <v>35943.883390000003</v>
      </c>
      <c r="C11" s="13">
        <v>807.90003000000002</v>
      </c>
      <c r="D11" s="13">
        <f t="shared" si="0"/>
        <v>36751.78342</v>
      </c>
      <c r="E11" s="14">
        <f t="shared" si="1"/>
        <v>2.1982607504166665E-2</v>
      </c>
      <c r="F11" s="13">
        <v>2916.9666299999999</v>
      </c>
      <c r="G11" s="13">
        <v>49613.716679999998</v>
      </c>
      <c r="H11" s="13">
        <v>1298.9166499999999</v>
      </c>
      <c r="I11" s="15">
        <f t="shared" si="2"/>
        <v>2.6180595547352168E-2</v>
      </c>
    </row>
    <row r="12" spans="1:9" x14ac:dyDescent="0.3">
      <c r="A12" s="12">
        <v>45505</v>
      </c>
      <c r="B12" s="13">
        <v>35259.083429999999</v>
      </c>
      <c r="C12" s="13">
        <v>906.76658999999995</v>
      </c>
      <c r="D12" s="13">
        <f t="shared" si="0"/>
        <v>36165.850019999998</v>
      </c>
      <c r="E12" s="14">
        <f t="shared" si="1"/>
        <v>2.5072453419415025E-2</v>
      </c>
      <c r="F12" s="13">
        <v>2725.8667299999997</v>
      </c>
      <c r="G12" s="13">
        <v>48977.383320000103</v>
      </c>
      <c r="H12" s="13">
        <v>1079.6500100000001</v>
      </c>
      <c r="I12" s="15">
        <f t="shared" si="2"/>
        <v>2.204384834007906E-2</v>
      </c>
    </row>
    <row r="13" spans="1:9" x14ac:dyDescent="0.3">
      <c r="A13" s="12">
        <v>45536</v>
      </c>
      <c r="B13" s="13">
        <v>37161.466529999998</v>
      </c>
      <c r="C13" s="13">
        <v>925.48329999999999</v>
      </c>
      <c r="D13" s="13">
        <f t="shared" si="0"/>
        <v>38086.949829999998</v>
      </c>
      <c r="E13" s="14">
        <f t="shared" si="1"/>
        <v>2.4299223333211717E-2</v>
      </c>
      <c r="F13" s="13">
        <v>2671.9499699999997</v>
      </c>
      <c r="G13" s="13">
        <v>46437.849580000002</v>
      </c>
      <c r="H13" s="13">
        <v>1592.9833100000001</v>
      </c>
      <c r="I13" s="15">
        <f t="shared" si="2"/>
        <v>3.4303554630705189E-2</v>
      </c>
    </row>
    <row r="14" spans="1:9" x14ac:dyDescent="0.3">
      <c r="A14" s="12">
        <v>45566</v>
      </c>
      <c r="B14" s="13">
        <v>40789.550000000003</v>
      </c>
      <c r="C14" s="13">
        <v>1046.11661</v>
      </c>
      <c r="D14" s="13">
        <f t="shared" si="0"/>
        <v>41835.66661</v>
      </c>
      <c r="E14" s="14">
        <f t="shared" si="1"/>
        <v>2.5005376865441083E-2</v>
      </c>
      <c r="F14" s="13">
        <v>4489.8666399999993</v>
      </c>
      <c r="G14" s="13">
        <v>49758.566680000004</v>
      </c>
      <c r="H14" s="13">
        <v>2968.76667</v>
      </c>
      <c r="I14" s="15">
        <f>H14/G14</f>
        <v>5.9663428191014764E-2</v>
      </c>
    </row>
    <row r="15" spans="1:9" x14ac:dyDescent="0.3">
      <c r="A15" s="12">
        <v>45597</v>
      </c>
      <c r="B15" s="13">
        <v>37816.266539999997</v>
      </c>
      <c r="C15" s="13">
        <v>1237.9666999999999</v>
      </c>
      <c r="D15" s="13">
        <f t="shared" si="0"/>
        <v>39054.233239999994</v>
      </c>
      <c r="E15" s="14">
        <f t="shared" si="1"/>
        <v>3.1698655876619644E-2</v>
      </c>
      <c r="F15" s="13">
        <v>3669.0832999999993</v>
      </c>
      <c r="G15" s="13">
        <v>46942.1837499998</v>
      </c>
      <c r="H15" s="13">
        <v>2267.7833000000001</v>
      </c>
      <c r="I15" s="15">
        <f t="shared" si="2"/>
        <v>4.8310136402634013E-2</v>
      </c>
    </row>
    <row r="16" spans="1:9" x14ac:dyDescent="0.3">
      <c r="A16" s="12">
        <v>45627</v>
      </c>
      <c r="B16" s="16">
        <v>35043.316720000003</v>
      </c>
      <c r="C16" s="16">
        <v>1247.39995</v>
      </c>
      <c r="D16" s="16">
        <f t="shared" si="0"/>
        <v>36290.716670000002</v>
      </c>
      <c r="E16" s="17">
        <f t="shared" si="1"/>
        <v>3.4372425359986698E-2</v>
      </c>
      <c r="F16" s="16">
        <v>3539.8166399999996</v>
      </c>
      <c r="G16" s="16">
        <v>47967.2837699999</v>
      </c>
      <c r="H16" s="16">
        <v>1872.66668</v>
      </c>
      <c r="I16" s="18">
        <f t="shared" si="2"/>
        <v>3.9040498706979503E-2</v>
      </c>
    </row>
    <row r="17" spans="1:9" ht="33" x14ac:dyDescent="0.3">
      <c r="A17" s="19" t="s">
        <v>8</v>
      </c>
      <c r="B17" s="20">
        <f>SUM(B5:B16)</f>
        <v>449739.28314000001</v>
      </c>
      <c r="C17" s="20">
        <f>SUM(C5:C16)</f>
        <v>12660.84979</v>
      </c>
      <c r="D17" s="20">
        <f>SUM(D5:D16)</f>
        <v>462400.13292999996</v>
      </c>
      <c r="E17" s="21">
        <f>C17/D17</f>
        <v>2.738072264334027E-2</v>
      </c>
      <c r="F17" s="22"/>
      <c r="G17" s="20">
        <f>SUM(G5:G16)</f>
        <v>577454.71713999938</v>
      </c>
      <c r="H17" s="20">
        <f>SUM(H5:H16)</f>
        <v>23752.833259999996</v>
      </c>
      <c r="I17" s="23">
        <f>H17/G17</f>
        <v>4.113367257201106E-2</v>
      </c>
    </row>
    <row r="18" spans="1:9" x14ac:dyDescent="0.3">
      <c r="A18" s="24"/>
      <c r="B18" s="25"/>
      <c r="C18" s="24"/>
      <c r="D18" s="24"/>
      <c r="E18" s="24"/>
      <c r="F18" s="26"/>
      <c r="G18" s="24"/>
      <c r="H18" s="24"/>
      <c r="I18" s="24"/>
    </row>
    <row r="19" spans="1:9" x14ac:dyDescent="0.3">
      <c r="A19" s="24"/>
      <c r="B19" s="25"/>
      <c r="C19" s="24"/>
      <c r="D19" s="24"/>
      <c r="E19" s="24"/>
      <c r="F19" s="26"/>
      <c r="G19" s="24"/>
      <c r="H19" s="24"/>
      <c r="I19" s="24"/>
    </row>
  </sheetData>
  <mergeCells count="1">
    <mergeCell ref="B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Mariaclara Pagano</dc:creator>
  <cp:lastModifiedBy>Selma Sutic</cp:lastModifiedBy>
  <cp:lastPrinted>2016-01-28T10:18:42Z</cp:lastPrinted>
  <dcterms:created xsi:type="dcterms:W3CDTF">2015-09-07T13:30:09Z</dcterms:created>
  <dcterms:modified xsi:type="dcterms:W3CDTF">2025-01-29T09:41:02Z</dcterms:modified>
</cp:coreProperties>
</file>